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<sst xmlns="http://schemas.openxmlformats.org/spreadsheetml/2006/main" count="200" uniqueCount="180">
  <si>
    <t>Сводная статистическая таблица показателей работы библиотек вузов г. Новосибирска за 2012 г.</t>
  </si>
  <si>
    <t xml:space="preserve">У Т В Е Р Ж Д А Ю </t>
  </si>
  <si>
    <t>Председатель Методического</t>
  </si>
  <si>
    <t>объединения библиотек вузов</t>
  </si>
  <si>
    <t>г.Новосибирска</t>
  </si>
  <si>
    <t>Директор НБ НГТУ</t>
  </si>
  <si>
    <t>___________В.Н.Удотова</t>
  </si>
  <si>
    <t>"            "</t>
  </si>
  <si>
    <t>__________</t>
  </si>
  <si>
    <t>2013 г.</t>
  </si>
  <si>
    <t>№</t>
  </si>
  <si>
    <t xml:space="preserve">Наименование показателей </t>
  </si>
  <si>
    <t>НГТУ</t>
  </si>
  <si>
    <t>НГПУ</t>
  </si>
  <si>
    <t>СГУПС</t>
  </si>
  <si>
    <t>НГАСУ</t>
  </si>
  <si>
    <t>НГУ</t>
  </si>
  <si>
    <t>НГАУ</t>
  </si>
  <si>
    <t>НГМУ</t>
  </si>
  <si>
    <t>СибУПК</t>
  </si>
  <si>
    <t>НГУЭУ</t>
  </si>
  <si>
    <t>НГАВТ</t>
  </si>
  <si>
    <t>СибГУТИ</t>
  </si>
  <si>
    <t>СИУ РАНХиГС</t>
  </si>
  <si>
    <t>СГГА</t>
  </si>
  <si>
    <t>НГАХА</t>
  </si>
  <si>
    <t>НТИ МГУДТ</t>
  </si>
  <si>
    <t>НГК</t>
  </si>
  <si>
    <t>ИТОГО</t>
  </si>
  <si>
    <t>Группа библиотеки по оплате труда</t>
  </si>
  <si>
    <t>5</t>
  </si>
  <si>
    <t>Фонд, состав. Состоит экз. документов на 1. 01.2013 г. (всего)</t>
  </si>
  <si>
    <t>по целевому назначению:</t>
  </si>
  <si>
    <t>5.1</t>
  </si>
  <si>
    <t>научные</t>
  </si>
  <si>
    <t>5.2</t>
  </si>
  <si>
    <t xml:space="preserve">учебные </t>
  </si>
  <si>
    <t>5.3</t>
  </si>
  <si>
    <t>художественные</t>
  </si>
  <si>
    <t>по природе информации:</t>
  </si>
  <si>
    <t>5.4</t>
  </si>
  <si>
    <t>печатные и неопубликованные документы</t>
  </si>
  <si>
    <t>5.5</t>
  </si>
  <si>
    <t>электронные, в т.ч. компакт-диски, флеш-карты</t>
  </si>
  <si>
    <t>5.6</t>
  </si>
  <si>
    <t>аудиовизуальные документы</t>
  </si>
  <si>
    <t>по языку:</t>
  </si>
  <si>
    <t>5.7</t>
  </si>
  <si>
    <t>отечественные</t>
  </si>
  <si>
    <t>5.8</t>
  </si>
  <si>
    <t xml:space="preserve">иностранные </t>
  </si>
  <si>
    <t>6</t>
  </si>
  <si>
    <t xml:space="preserve">Число внутренних сетевых ресурсов (названий) </t>
  </si>
  <si>
    <t>6.1</t>
  </si>
  <si>
    <t>число записей в Электронном каталоге</t>
  </si>
  <si>
    <t>6.2</t>
  </si>
  <si>
    <t>число документов (цифровых объектов) в электронной библиотеке</t>
  </si>
  <si>
    <t>7</t>
  </si>
  <si>
    <t>Число внешних лицензионных сетевых ресурсов (названий) - баз данных</t>
  </si>
  <si>
    <t>8</t>
  </si>
  <si>
    <t>Поступило документов за отчетный год ( всего)</t>
  </si>
  <si>
    <t xml:space="preserve"> в т. ч. : по целевому назначению:</t>
  </si>
  <si>
    <t>8.1</t>
  </si>
  <si>
    <t>научные   издания</t>
  </si>
  <si>
    <t>8.2</t>
  </si>
  <si>
    <t>учебные  издания</t>
  </si>
  <si>
    <t>8.3</t>
  </si>
  <si>
    <t>художественные  издания</t>
  </si>
  <si>
    <t>8.4</t>
  </si>
  <si>
    <t>8.5</t>
  </si>
  <si>
    <t>8.6</t>
  </si>
  <si>
    <t>8.7</t>
  </si>
  <si>
    <t>8.8</t>
  </si>
  <si>
    <t>иностранные</t>
  </si>
  <si>
    <t>9</t>
  </si>
  <si>
    <t>Число внутренних  сетевых ресурсов (названий), организованных  библиотекой  за год</t>
  </si>
  <si>
    <t>9.1</t>
  </si>
  <si>
    <r>
      <t>ч</t>
    </r>
    <r>
      <rPr>
        <sz val="11"/>
        <rFont val="Arial"/>
        <family val="2"/>
      </rPr>
      <t>исло записей введенных в Электронный Каталог за год</t>
    </r>
  </si>
  <si>
    <t>9.2</t>
  </si>
  <si>
    <t>число документов (цифровых объектов) в электронной библиотеке, введенных за год</t>
  </si>
  <si>
    <t>10</t>
  </si>
  <si>
    <t>Число внешних лицензионных сетевых ресурсов (назв.), доступ оформлен в тек. году</t>
  </si>
  <si>
    <t>11</t>
  </si>
  <si>
    <t>Исключение документов  (экземпляров),всего</t>
  </si>
  <si>
    <t>12</t>
  </si>
  <si>
    <t>Число документов, размещенных на полках  открытого доступа</t>
  </si>
  <si>
    <t>13</t>
  </si>
  <si>
    <t>Число зарегистрированных пользователей</t>
  </si>
  <si>
    <t>13.1</t>
  </si>
  <si>
    <t>в т. ч.: студенты</t>
  </si>
  <si>
    <t>14</t>
  </si>
  <si>
    <t>Число пользователей на всех пунктах обслуживания</t>
  </si>
  <si>
    <t>15</t>
  </si>
  <si>
    <t>Посещения (физические)</t>
  </si>
  <si>
    <t>16</t>
  </si>
  <si>
    <t>Посещения (виртуальные)</t>
  </si>
  <si>
    <t>17</t>
  </si>
  <si>
    <t>Выдано документов (экземпляров), всего</t>
  </si>
  <si>
    <r>
      <t>в</t>
    </r>
    <r>
      <rPr>
        <i/>
        <sz val="11"/>
        <rFont val="Arial"/>
        <family val="2"/>
      </rPr>
      <t xml:space="preserve"> т. ч.: по целевому назначению:</t>
    </r>
  </si>
  <si>
    <t>17.1</t>
  </si>
  <si>
    <t>научные издания</t>
  </si>
  <si>
    <t>17.2</t>
  </si>
  <si>
    <t>учебные издания</t>
  </si>
  <si>
    <t>17.3</t>
  </si>
  <si>
    <t>художественные издания</t>
  </si>
  <si>
    <t>17.4</t>
  </si>
  <si>
    <t>17.5</t>
  </si>
  <si>
    <t>электронные документы (выгружено документов из внутренних сетевых ресурсов)</t>
  </si>
  <si>
    <t>17.6</t>
  </si>
  <si>
    <t>17.7</t>
  </si>
  <si>
    <t>17.8</t>
  </si>
  <si>
    <t>18</t>
  </si>
  <si>
    <t xml:space="preserve">Выгружено документов из внешних лицензионных сетевых ресурсов </t>
  </si>
  <si>
    <t>19</t>
  </si>
  <si>
    <t>МБА. Абоненты</t>
  </si>
  <si>
    <t>МБА читатели</t>
  </si>
  <si>
    <t>19.1</t>
  </si>
  <si>
    <t>выдано документов другим  библиотекам</t>
  </si>
  <si>
    <t>19.2</t>
  </si>
  <si>
    <t>получено документов из других библиотек</t>
  </si>
  <si>
    <t>20</t>
  </si>
  <si>
    <t>Тематические выставки</t>
  </si>
  <si>
    <t>21</t>
  </si>
  <si>
    <t>Мероприятия,организованные библиотекой</t>
  </si>
  <si>
    <t>22</t>
  </si>
  <si>
    <r>
      <t xml:space="preserve">Информационные запросы: </t>
    </r>
    <r>
      <rPr>
        <sz val="11"/>
        <rFont val="Arial"/>
        <family val="2"/>
      </rPr>
      <t>справки</t>
    </r>
  </si>
  <si>
    <t>консультации</t>
  </si>
  <si>
    <t>22.1</t>
  </si>
  <si>
    <t>в т.ч.: тематические</t>
  </si>
  <si>
    <t>письменные</t>
  </si>
  <si>
    <t>23</t>
  </si>
  <si>
    <t>Научно-вспомогательные указатели</t>
  </si>
  <si>
    <t>24</t>
  </si>
  <si>
    <t>Обучение пользователей (в час.)</t>
  </si>
  <si>
    <t>25</t>
  </si>
  <si>
    <t>Штат  (всего)</t>
  </si>
  <si>
    <t>25.1</t>
  </si>
  <si>
    <t xml:space="preserve">из них : высшее </t>
  </si>
  <si>
    <t>25.1.1</t>
  </si>
  <si>
    <t>в том числе : высшее библиотечное</t>
  </si>
  <si>
    <t>25.2</t>
  </si>
  <si>
    <t>среднее</t>
  </si>
  <si>
    <t>25.3</t>
  </si>
  <si>
    <t xml:space="preserve">среднее специальное </t>
  </si>
  <si>
    <t>в т. ч.: среднее библиотечное</t>
  </si>
  <si>
    <t>26</t>
  </si>
  <si>
    <t>Общая площадь библиотеки (кв.м)</t>
  </si>
  <si>
    <t>27</t>
  </si>
  <si>
    <t>Число мест пользователей</t>
  </si>
  <si>
    <t>28</t>
  </si>
  <si>
    <t>Число персональных компьютеров в библиотеке (ед.)</t>
  </si>
  <si>
    <t>28.1</t>
  </si>
  <si>
    <t>в т.ч.: число персональных компьютеров для пользователей</t>
  </si>
  <si>
    <t>29</t>
  </si>
  <si>
    <t>Число принтеров/сканеров/копиры в б-ке (ед.)(всего)</t>
  </si>
  <si>
    <t>в т.ч.: принтеры</t>
  </si>
  <si>
    <t>сканеры</t>
  </si>
  <si>
    <t>копировальные аппараты</t>
  </si>
  <si>
    <t>многофункциональное устройство</t>
  </si>
  <si>
    <t>30</t>
  </si>
  <si>
    <t>АИБС (наименование)</t>
  </si>
  <si>
    <t>VIRTUA</t>
  </si>
  <si>
    <t>MARK-SQL</t>
  </si>
  <si>
    <t>ирбис</t>
  </si>
  <si>
    <t>руслан</t>
  </si>
  <si>
    <t>Mark-SQL</t>
  </si>
  <si>
    <t>ирбис 64</t>
  </si>
  <si>
    <t>ирбис-64</t>
  </si>
  <si>
    <t>mark-SQL 1.15</t>
  </si>
  <si>
    <t>Примечания</t>
  </si>
  <si>
    <t>п.18 - нет</t>
  </si>
  <si>
    <t xml:space="preserve">библиотека </t>
  </si>
  <si>
    <t xml:space="preserve">п.5.7; 5.8; </t>
  </si>
  <si>
    <t>статистики</t>
  </si>
  <si>
    <t>переименована</t>
  </si>
  <si>
    <t>17.7; 17.8</t>
  </si>
  <si>
    <t>бывшая СибАГС</t>
  </si>
  <si>
    <t>нет данных</t>
  </si>
  <si>
    <t>п.17.5;17.6 -</t>
  </si>
  <si>
    <t>не учитывались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</si>
</sst>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8">
    <font>
      <sz val="10"/>
      <name val="Arial"/>
      <family val="0"/>
    </font>
    <font>
      <b/>
      <sz val="10"/>
      <name val="Arial Cyr"/>
      <family val="0"/>
    </font>
    <font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6"/>
      <name val="Arial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name val="Arial Cyr"/>
      <family val="0"/>
    </font>
    <font>
      <sz val="10"/>
      <name val="Arial Unicode MS"/>
      <family val="2"/>
    </font>
    <font>
      <sz val="10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49" fontId="11" fillId="0" borderId="5" xfId="0" applyNumberFormat="1" applyFont="1" applyBorder="1" applyAlignment="1">
      <alignment horizontal="left"/>
    </xf>
    <xf numFmtId="0" fontId="10" fillId="0" borderId="6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7" xfId="0" applyFont="1" applyBorder="1" applyAlignment="1">
      <alignment/>
    </xf>
    <xf numFmtId="49" fontId="11" fillId="0" borderId="10" xfId="0" applyNumberFormat="1" applyFont="1" applyBorder="1" applyAlignment="1">
      <alignment horizontal="left"/>
    </xf>
    <xf numFmtId="0" fontId="10" fillId="0" borderId="11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0" fillId="0" borderId="15" xfId="0" applyFont="1" applyBorder="1" applyAlignment="1">
      <alignment/>
    </xf>
    <xf numFmtId="177" fontId="12" fillId="0" borderId="14" xfId="19" applyFont="1" applyBorder="1" applyAlignment="1">
      <alignment horizontal="center"/>
    </xf>
    <xf numFmtId="41" fontId="12" fillId="0" borderId="14" xfId="0" applyNumberFormat="1" applyFont="1" applyBorder="1" applyAlignment="1">
      <alignment horizontal="center"/>
    </xf>
    <xf numFmtId="0" fontId="10" fillId="0" borderId="6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6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3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" xfId="0" applyFont="1" applyFill="1" applyBorder="1" applyAlignment="1">
      <alignment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2" fillId="0" borderId="5" xfId="0" applyFont="1" applyBorder="1" applyAlignment="1">
      <alignment/>
    </xf>
    <xf numFmtId="0" fontId="11" fillId="0" borderId="15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0" fillId="0" borderId="10" xfId="0" applyBorder="1" applyAlignment="1">
      <alignment/>
    </xf>
    <xf numFmtId="0" fontId="15" fillId="0" borderId="15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0" fillId="0" borderId="19" xfId="0" applyBorder="1" applyAlignment="1">
      <alignment/>
    </xf>
    <xf numFmtId="0" fontId="16" fillId="0" borderId="11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tabSelected="1" workbookViewId="0" topLeftCell="Q58">
      <selection activeCell="B90" sqref="B90"/>
    </sheetView>
  </sheetViews>
  <sheetFormatPr defaultColWidth="9.140625" defaultRowHeight="12.75"/>
  <cols>
    <col min="1" max="1" width="5.57421875" style="0" customWidth="1"/>
    <col min="2" max="2" width="89.57421875" style="0" customWidth="1"/>
    <col min="3" max="3" width="15.00390625" style="0" customWidth="1"/>
    <col min="4" max="4" width="14.28125" style="0" customWidth="1"/>
    <col min="5" max="5" width="14.57421875" style="0" customWidth="1"/>
    <col min="6" max="6" width="13.140625" style="0" customWidth="1"/>
    <col min="7" max="7" width="12.8515625" style="0" customWidth="1"/>
    <col min="8" max="9" width="13.140625" style="0" customWidth="1"/>
    <col min="10" max="10" width="12.7109375" style="0" customWidth="1"/>
    <col min="11" max="11" width="12.28125" style="0" customWidth="1"/>
    <col min="12" max="12" width="12.57421875" style="0" customWidth="1"/>
    <col min="13" max="13" width="12.8515625" style="0" customWidth="1"/>
    <col min="14" max="14" width="18.7109375" style="0" customWidth="1"/>
    <col min="15" max="15" width="13.57421875" style="0" customWidth="1"/>
    <col min="16" max="16" width="14.57421875" style="0" customWidth="1"/>
    <col min="17" max="17" width="16.57421875" style="0" customWidth="1"/>
    <col min="18" max="18" width="15.421875" style="0" customWidth="1"/>
    <col min="19" max="19" width="16.421875" style="0" customWidth="1"/>
  </cols>
  <sheetData>
    <row r="1" spans="2:15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3"/>
    </row>
    <row r="2" spans="1:19" ht="20.25">
      <c r="A2" s="4"/>
      <c r="B2" s="5"/>
      <c r="C2" s="5"/>
      <c r="D2" s="5"/>
      <c r="E2" s="5"/>
      <c r="F2" s="5"/>
      <c r="G2" s="5"/>
      <c r="H2" s="6"/>
      <c r="I2" s="7"/>
      <c r="J2" s="8"/>
      <c r="K2" s="9"/>
      <c r="L2" s="9"/>
      <c r="M2" s="9" t="s">
        <v>1</v>
      </c>
      <c r="N2" s="9"/>
      <c r="O2" s="10"/>
      <c r="P2" s="8"/>
      <c r="Q2" s="8"/>
      <c r="R2" s="8"/>
      <c r="S2" s="8"/>
    </row>
    <row r="3" spans="1:15" ht="18">
      <c r="A3" s="11"/>
      <c r="B3" s="11"/>
      <c r="C3" s="11"/>
      <c r="D3" s="11"/>
      <c r="E3" s="11"/>
      <c r="F3" s="11"/>
      <c r="G3" s="11"/>
      <c r="I3" s="12"/>
      <c r="J3" s="12"/>
      <c r="K3" s="13"/>
      <c r="L3" s="13"/>
      <c r="M3" s="13" t="s">
        <v>2</v>
      </c>
      <c r="N3" s="13"/>
      <c r="O3" s="3"/>
    </row>
    <row r="4" spans="1:15" ht="18">
      <c r="A4" s="11"/>
      <c r="B4" s="11"/>
      <c r="C4" s="11"/>
      <c r="D4" s="11"/>
      <c r="E4" s="11"/>
      <c r="F4" s="11"/>
      <c r="G4" s="11"/>
      <c r="I4" s="12"/>
      <c r="J4" s="12"/>
      <c r="K4" s="13"/>
      <c r="L4" s="13"/>
      <c r="M4" s="13" t="s">
        <v>3</v>
      </c>
      <c r="N4" s="13"/>
      <c r="O4" s="3"/>
    </row>
    <row r="5" spans="1:19" ht="20.25">
      <c r="A5" s="14"/>
      <c r="B5" s="15"/>
      <c r="C5" s="14"/>
      <c r="D5" s="14"/>
      <c r="E5" s="14"/>
      <c r="F5" s="14"/>
      <c r="G5" s="14"/>
      <c r="I5" s="12"/>
      <c r="J5" s="12"/>
      <c r="K5" s="13"/>
      <c r="L5" s="13"/>
      <c r="M5" s="13" t="s">
        <v>4</v>
      </c>
      <c r="N5" s="13"/>
      <c r="O5" s="3"/>
      <c r="S5" s="1"/>
    </row>
    <row r="6" spans="9:15" ht="15">
      <c r="I6" s="12"/>
      <c r="J6" s="12"/>
      <c r="K6" s="13"/>
      <c r="L6" s="13"/>
      <c r="M6" s="13" t="s">
        <v>5</v>
      </c>
      <c r="N6" s="13"/>
      <c r="O6" s="3"/>
    </row>
    <row r="7" spans="9:15" ht="15">
      <c r="I7" s="12"/>
      <c r="J7" s="12"/>
      <c r="K7" s="13"/>
      <c r="L7" s="9"/>
      <c r="M7" s="13" t="s">
        <v>6</v>
      </c>
      <c r="N7" s="13"/>
      <c r="O7" s="3"/>
    </row>
    <row r="8" spans="9:15" ht="15">
      <c r="I8" s="12"/>
      <c r="J8" s="12"/>
      <c r="K8" s="13" t="s">
        <v>7</v>
      </c>
      <c r="L8" s="9" t="s">
        <v>8</v>
      </c>
      <c r="M8" s="13" t="s">
        <v>9</v>
      </c>
      <c r="N8" s="13"/>
      <c r="O8" s="3"/>
    </row>
    <row r="9" spans="9:15" ht="15">
      <c r="I9" s="12"/>
      <c r="J9" s="12"/>
      <c r="K9" s="16"/>
      <c r="L9" s="13"/>
      <c r="M9" s="13"/>
      <c r="N9" s="13"/>
      <c r="O9" s="3"/>
    </row>
    <row r="10" spans="1:19" ht="13.5" thickBot="1">
      <c r="A10" s="17"/>
      <c r="B10" s="18"/>
      <c r="C10" s="18"/>
      <c r="D10" s="18"/>
      <c r="E10" s="18"/>
      <c r="F10" s="18"/>
      <c r="G10" s="19"/>
      <c r="H10" s="18"/>
      <c r="I10" s="17"/>
      <c r="J10" s="17"/>
      <c r="K10" s="17"/>
      <c r="L10" s="17"/>
      <c r="M10" s="20"/>
      <c r="N10" s="20"/>
      <c r="O10" s="21"/>
      <c r="P10" s="22"/>
      <c r="Q10" s="23"/>
      <c r="R10" s="22"/>
      <c r="S10" s="22"/>
    </row>
    <row r="11" spans="1:19" ht="14.25" thickBot="1">
      <c r="A11" s="24" t="s">
        <v>10</v>
      </c>
      <c r="B11" s="25" t="s">
        <v>11</v>
      </c>
      <c r="C11" s="26" t="s">
        <v>12</v>
      </c>
      <c r="D11" s="27" t="s">
        <v>13</v>
      </c>
      <c r="E11" s="28" t="s">
        <v>14</v>
      </c>
      <c r="F11" s="26" t="s">
        <v>15</v>
      </c>
      <c r="G11" s="26" t="s">
        <v>16</v>
      </c>
      <c r="H11" s="26" t="s">
        <v>17</v>
      </c>
      <c r="I11" s="26" t="s">
        <v>18</v>
      </c>
      <c r="J11" s="26" t="s">
        <v>19</v>
      </c>
      <c r="K11" s="27" t="s">
        <v>20</v>
      </c>
      <c r="L11" s="26" t="s">
        <v>21</v>
      </c>
      <c r="M11" s="26" t="s">
        <v>22</v>
      </c>
      <c r="N11" s="26" t="s">
        <v>23</v>
      </c>
      <c r="O11" s="26" t="s">
        <v>24</v>
      </c>
      <c r="P11" s="26" t="s">
        <v>25</v>
      </c>
      <c r="Q11" s="26" t="s">
        <v>26</v>
      </c>
      <c r="R11" s="27" t="s">
        <v>27</v>
      </c>
      <c r="S11" s="27" t="s">
        <v>28</v>
      </c>
    </row>
    <row r="12" spans="1:19" ht="13.5">
      <c r="A12" s="29">
        <v>4</v>
      </c>
      <c r="B12" s="30" t="s">
        <v>29</v>
      </c>
      <c r="C12" s="31">
        <v>1</v>
      </c>
      <c r="D12" s="32">
        <v>1</v>
      </c>
      <c r="E12" s="33">
        <v>1</v>
      </c>
      <c r="F12" s="31">
        <v>2</v>
      </c>
      <c r="G12" s="31">
        <v>2</v>
      </c>
      <c r="H12" s="31">
        <v>2</v>
      </c>
      <c r="I12" s="31">
        <v>2</v>
      </c>
      <c r="J12" s="31">
        <v>2</v>
      </c>
      <c r="K12" s="32">
        <v>3</v>
      </c>
      <c r="L12" s="31">
        <v>3</v>
      </c>
      <c r="M12" s="31">
        <v>3</v>
      </c>
      <c r="N12" s="31">
        <v>3</v>
      </c>
      <c r="O12" s="31">
        <v>4</v>
      </c>
      <c r="P12" s="31">
        <v>4</v>
      </c>
      <c r="Q12" s="34">
        <v>4</v>
      </c>
      <c r="R12" s="32">
        <v>0</v>
      </c>
      <c r="S12" s="35"/>
    </row>
    <row r="13" spans="1:19" ht="13.5">
      <c r="A13" s="36" t="s">
        <v>30</v>
      </c>
      <c r="B13" s="37" t="s">
        <v>31</v>
      </c>
      <c r="C13" s="38">
        <v>1385687</v>
      </c>
      <c r="D13" s="39">
        <v>1075392</v>
      </c>
      <c r="E13" s="40">
        <v>1029992</v>
      </c>
      <c r="F13" s="41">
        <v>687579</v>
      </c>
      <c r="G13" s="41">
        <v>890929</v>
      </c>
      <c r="H13" s="41">
        <v>674402</v>
      </c>
      <c r="I13" s="41">
        <v>352568</v>
      </c>
      <c r="J13" s="41">
        <v>283153</v>
      </c>
      <c r="K13" s="39">
        <v>474294</v>
      </c>
      <c r="L13" s="41">
        <v>381032</v>
      </c>
      <c r="M13" s="38">
        <v>660378</v>
      </c>
      <c r="N13" s="38">
        <v>401070</v>
      </c>
      <c r="O13" s="38">
        <v>282790</v>
      </c>
      <c r="P13" s="38">
        <v>90273</v>
      </c>
      <c r="Q13" s="38">
        <v>99362</v>
      </c>
      <c r="R13" s="42">
        <v>96361</v>
      </c>
      <c r="S13" s="42">
        <f>SUM(C13:R13)</f>
        <v>8865262</v>
      </c>
    </row>
    <row r="14" spans="1:19" ht="14.25">
      <c r="A14" s="36"/>
      <c r="B14" s="43" t="s">
        <v>32</v>
      </c>
      <c r="C14" s="38"/>
      <c r="D14" s="38"/>
      <c r="E14" s="40"/>
      <c r="F14" s="41"/>
      <c r="G14" s="41"/>
      <c r="H14" s="41"/>
      <c r="I14" s="41"/>
      <c r="J14" s="41"/>
      <c r="K14" s="39"/>
      <c r="L14" s="41"/>
      <c r="M14" s="38"/>
      <c r="N14" s="38"/>
      <c r="O14" s="38"/>
      <c r="P14" s="38"/>
      <c r="Q14" s="38"/>
      <c r="R14" s="42"/>
      <c r="S14" s="42"/>
    </row>
    <row r="15" spans="1:19" ht="13.5">
      <c r="A15" s="36" t="s">
        <v>33</v>
      </c>
      <c r="B15" s="44" t="s">
        <v>34</v>
      </c>
      <c r="C15" s="38">
        <v>279205</v>
      </c>
      <c r="D15" s="32">
        <v>315337</v>
      </c>
      <c r="E15" s="45">
        <v>313875</v>
      </c>
      <c r="F15" s="38">
        <v>172162</v>
      </c>
      <c r="G15" s="38">
        <v>354723</v>
      </c>
      <c r="H15" s="38">
        <v>191159</v>
      </c>
      <c r="I15" s="38">
        <v>208223</v>
      </c>
      <c r="J15" s="38">
        <v>103537</v>
      </c>
      <c r="K15" s="42">
        <v>274655</v>
      </c>
      <c r="L15" s="38">
        <v>62298</v>
      </c>
      <c r="M15" s="38">
        <v>240924</v>
      </c>
      <c r="N15" s="38">
        <v>61389</v>
      </c>
      <c r="O15" s="38">
        <v>41070</v>
      </c>
      <c r="P15" s="38">
        <v>34174</v>
      </c>
      <c r="Q15" s="38">
        <v>24003</v>
      </c>
      <c r="R15" s="42">
        <v>20358</v>
      </c>
      <c r="S15" s="42">
        <f>SUM(C15:R15)</f>
        <v>2697092</v>
      </c>
    </row>
    <row r="16" spans="1:19" ht="13.5">
      <c r="A16" s="36" t="s">
        <v>35</v>
      </c>
      <c r="B16" s="46" t="s">
        <v>36</v>
      </c>
      <c r="C16" s="38">
        <v>917274</v>
      </c>
      <c r="D16" s="42">
        <v>501422</v>
      </c>
      <c r="E16" s="45">
        <v>341836</v>
      </c>
      <c r="F16" s="38">
        <v>434198</v>
      </c>
      <c r="G16" s="38">
        <v>460304</v>
      </c>
      <c r="H16" s="38">
        <v>359626</v>
      </c>
      <c r="I16" s="38">
        <v>133287</v>
      </c>
      <c r="J16" s="38">
        <v>163272</v>
      </c>
      <c r="K16" s="42">
        <v>185824</v>
      </c>
      <c r="L16" s="38">
        <v>187815</v>
      </c>
      <c r="M16" s="38">
        <v>273038</v>
      </c>
      <c r="N16" s="38">
        <v>290268</v>
      </c>
      <c r="O16" s="38">
        <v>207764</v>
      </c>
      <c r="P16" s="38">
        <v>49038</v>
      </c>
      <c r="Q16" s="38">
        <v>73175</v>
      </c>
      <c r="R16" s="42">
        <v>5851</v>
      </c>
      <c r="S16" s="42">
        <f>SUM(C16:R16)</f>
        <v>4583992</v>
      </c>
    </row>
    <row r="17" spans="1:19" ht="13.5">
      <c r="A17" s="36" t="s">
        <v>37</v>
      </c>
      <c r="B17" s="46" t="s">
        <v>38</v>
      </c>
      <c r="C17" s="38">
        <v>22980</v>
      </c>
      <c r="D17" s="42">
        <v>30452</v>
      </c>
      <c r="E17" s="45">
        <v>63675</v>
      </c>
      <c r="F17" s="38">
        <v>24259</v>
      </c>
      <c r="G17" s="38">
        <v>42719</v>
      </c>
      <c r="H17" s="38">
        <v>21260</v>
      </c>
      <c r="I17" s="38">
        <v>11058</v>
      </c>
      <c r="J17" s="38">
        <v>16344</v>
      </c>
      <c r="K17" s="42">
        <v>13815</v>
      </c>
      <c r="L17" s="38">
        <v>17997</v>
      </c>
      <c r="M17" s="38">
        <v>16790</v>
      </c>
      <c r="N17" s="38">
        <v>17391</v>
      </c>
      <c r="O17" s="38">
        <v>7184</v>
      </c>
      <c r="P17" s="38">
        <v>4372</v>
      </c>
      <c r="Q17" s="38">
        <v>2184</v>
      </c>
      <c r="R17" s="42">
        <v>902</v>
      </c>
      <c r="S17" s="42">
        <f>SUM(C17:R17)</f>
        <v>313382</v>
      </c>
    </row>
    <row r="18" spans="1:19" ht="14.25">
      <c r="A18" s="36"/>
      <c r="B18" s="47" t="s">
        <v>39</v>
      </c>
      <c r="C18" s="38"/>
      <c r="D18" s="42"/>
      <c r="E18" s="45"/>
      <c r="F18" s="38"/>
      <c r="G18" s="38"/>
      <c r="H18" s="38"/>
      <c r="I18" s="38"/>
      <c r="J18" s="38"/>
      <c r="K18" s="42"/>
      <c r="L18" s="38"/>
      <c r="M18" s="38"/>
      <c r="N18" s="38"/>
      <c r="O18" s="38"/>
      <c r="P18" s="38"/>
      <c r="Q18" s="38"/>
      <c r="R18" s="42"/>
      <c r="S18" s="42"/>
    </row>
    <row r="19" spans="1:19" ht="13.5">
      <c r="A19" s="36" t="s">
        <v>40</v>
      </c>
      <c r="B19" s="46" t="s">
        <v>41</v>
      </c>
      <c r="C19" s="48">
        <v>1383425</v>
      </c>
      <c r="D19" s="42">
        <v>1071387</v>
      </c>
      <c r="E19" s="38">
        <v>1026971</v>
      </c>
      <c r="F19" s="38">
        <v>657041</v>
      </c>
      <c r="G19" s="38">
        <v>889638</v>
      </c>
      <c r="H19" s="38">
        <v>671707</v>
      </c>
      <c r="I19" s="38">
        <v>348928</v>
      </c>
      <c r="J19" s="38">
        <v>282868</v>
      </c>
      <c r="K19" s="42">
        <v>473877</v>
      </c>
      <c r="L19" s="38">
        <v>380976</v>
      </c>
      <c r="M19" s="38">
        <v>659748</v>
      </c>
      <c r="N19" s="38">
        <v>400197</v>
      </c>
      <c r="O19" s="38">
        <v>281681</v>
      </c>
      <c r="P19" s="38">
        <v>89013</v>
      </c>
      <c r="Q19" s="38">
        <v>99362</v>
      </c>
      <c r="R19" s="42">
        <v>96353</v>
      </c>
      <c r="S19" s="42">
        <f>SUM(C19:R19)</f>
        <v>8813172</v>
      </c>
    </row>
    <row r="20" spans="1:19" ht="13.5">
      <c r="A20" s="36" t="s">
        <v>42</v>
      </c>
      <c r="B20" s="46" t="s">
        <v>43</v>
      </c>
      <c r="C20" s="38">
        <v>2187</v>
      </c>
      <c r="D20" s="42">
        <v>3274</v>
      </c>
      <c r="E20" s="49">
        <v>1217</v>
      </c>
      <c r="F20" s="38">
        <v>30538</v>
      </c>
      <c r="G20" s="38">
        <v>668</v>
      </c>
      <c r="H20" s="38">
        <v>2606</v>
      </c>
      <c r="I20" s="38">
        <v>775</v>
      </c>
      <c r="J20" s="38">
        <v>285</v>
      </c>
      <c r="K20" s="42">
        <v>311</v>
      </c>
      <c r="L20" s="38">
        <v>56</v>
      </c>
      <c r="M20" s="38">
        <v>630</v>
      </c>
      <c r="N20" s="38">
        <v>474</v>
      </c>
      <c r="O20" s="38">
        <v>1109</v>
      </c>
      <c r="P20" s="38">
        <v>1222</v>
      </c>
      <c r="Q20" s="38">
        <v>0</v>
      </c>
      <c r="R20" s="42">
        <v>8</v>
      </c>
      <c r="S20" s="42">
        <f>SUM(C20:R20)</f>
        <v>45360</v>
      </c>
    </row>
    <row r="21" spans="1:19" ht="13.5">
      <c r="A21" s="36" t="s">
        <v>44</v>
      </c>
      <c r="B21" s="46" t="s">
        <v>45</v>
      </c>
      <c r="C21" s="38">
        <v>75</v>
      </c>
      <c r="D21" s="42">
        <v>731</v>
      </c>
      <c r="E21" s="45">
        <v>1804</v>
      </c>
      <c r="F21" s="38">
        <v>0</v>
      </c>
      <c r="G21" s="38">
        <v>623</v>
      </c>
      <c r="H21" s="38">
        <v>89</v>
      </c>
      <c r="I21" s="38">
        <v>2865</v>
      </c>
      <c r="J21" s="38">
        <v>0</v>
      </c>
      <c r="K21" s="42">
        <v>106</v>
      </c>
      <c r="L21" s="38">
        <v>0</v>
      </c>
      <c r="M21" s="38">
        <v>0</v>
      </c>
      <c r="N21" s="38">
        <v>399</v>
      </c>
      <c r="O21" s="38">
        <v>0</v>
      </c>
      <c r="P21" s="38">
        <v>38</v>
      </c>
      <c r="Q21" s="38">
        <v>0</v>
      </c>
      <c r="R21" s="42">
        <v>0</v>
      </c>
      <c r="S21" s="42">
        <f>SUM(C21:R21)</f>
        <v>6730</v>
      </c>
    </row>
    <row r="22" spans="1:19" ht="14.25">
      <c r="A22" s="36"/>
      <c r="B22" s="47" t="s">
        <v>46</v>
      </c>
      <c r="C22" s="38"/>
      <c r="D22" s="42"/>
      <c r="E22" s="45"/>
      <c r="F22" s="38"/>
      <c r="G22" s="38"/>
      <c r="H22" s="38"/>
      <c r="I22" s="38"/>
      <c r="J22" s="38"/>
      <c r="K22" s="42"/>
      <c r="L22" s="38"/>
      <c r="M22" s="38"/>
      <c r="N22" s="38"/>
      <c r="O22" s="38"/>
      <c r="P22" s="38"/>
      <c r="Q22" s="38"/>
      <c r="R22" s="42"/>
      <c r="S22" s="42"/>
    </row>
    <row r="23" spans="1:19" ht="13.5">
      <c r="A23" s="36" t="s">
        <v>47</v>
      </c>
      <c r="B23" s="46" t="s">
        <v>48</v>
      </c>
      <c r="C23" s="38">
        <v>1366649</v>
      </c>
      <c r="D23" s="42">
        <v>1040390</v>
      </c>
      <c r="E23" s="45">
        <v>999761</v>
      </c>
      <c r="F23" s="38">
        <v>664016</v>
      </c>
      <c r="G23" s="38">
        <v>865442</v>
      </c>
      <c r="H23" s="38">
        <v>673605</v>
      </c>
      <c r="I23" s="38">
        <v>338207</v>
      </c>
      <c r="J23" s="38">
        <v>281839</v>
      </c>
      <c r="K23" s="42">
        <v>472346</v>
      </c>
      <c r="L23" s="38">
        <v>378193</v>
      </c>
      <c r="M23" s="38">
        <v>659694</v>
      </c>
      <c r="N23" s="38">
        <v>398747</v>
      </c>
      <c r="O23" s="38">
        <v>281360</v>
      </c>
      <c r="P23" s="38">
        <v>88158</v>
      </c>
      <c r="Q23" s="38">
        <v>99362</v>
      </c>
      <c r="R23" s="42">
        <v>0</v>
      </c>
      <c r="S23" s="42">
        <f aca="true" t="shared" si="0" ref="S23:S29">SUM(C23:R23)</f>
        <v>8607769</v>
      </c>
    </row>
    <row r="24" spans="1:19" ht="13.5">
      <c r="A24" s="36" t="s">
        <v>49</v>
      </c>
      <c r="B24" s="46" t="s">
        <v>50</v>
      </c>
      <c r="C24" s="38">
        <v>19038</v>
      </c>
      <c r="D24" s="42">
        <v>35002</v>
      </c>
      <c r="E24" s="45">
        <v>30231</v>
      </c>
      <c r="F24" s="38">
        <v>23563</v>
      </c>
      <c r="G24" s="38">
        <v>25487</v>
      </c>
      <c r="H24" s="38">
        <v>690</v>
      </c>
      <c r="I24" s="38">
        <v>14361</v>
      </c>
      <c r="J24" s="38">
        <v>1314</v>
      </c>
      <c r="K24" s="42">
        <v>1948</v>
      </c>
      <c r="L24" s="38">
        <v>2839</v>
      </c>
      <c r="M24" s="38">
        <v>684</v>
      </c>
      <c r="N24" s="38">
        <v>2323</v>
      </c>
      <c r="O24" s="38">
        <v>1430</v>
      </c>
      <c r="P24" s="38">
        <v>2115</v>
      </c>
      <c r="Q24" s="38">
        <v>0</v>
      </c>
      <c r="R24" s="42">
        <v>0</v>
      </c>
      <c r="S24" s="42">
        <f t="shared" si="0"/>
        <v>161025</v>
      </c>
    </row>
    <row r="25" spans="1:19" ht="13.5">
      <c r="A25" s="36" t="s">
        <v>51</v>
      </c>
      <c r="B25" s="50" t="s">
        <v>52</v>
      </c>
      <c r="C25" s="38">
        <v>2</v>
      </c>
      <c r="D25" s="42">
        <v>7</v>
      </c>
      <c r="E25" s="45">
        <v>29</v>
      </c>
      <c r="F25" s="38">
        <v>4</v>
      </c>
      <c r="G25" s="38">
        <v>9</v>
      </c>
      <c r="H25" s="38">
        <v>2</v>
      </c>
      <c r="I25" s="38">
        <v>5</v>
      </c>
      <c r="J25" s="38">
        <v>7</v>
      </c>
      <c r="K25" s="42">
        <v>2</v>
      </c>
      <c r="L25" s="38">
        <v>4</v>
      </c>
      <c r="M25" s="38">
        <v>4</v>
      </c>
      <c r="N25" s="38">
        <v>7</v>
      </c>
      <c r="O25" s="38">
        <v>14</v>
      </c>
      <c r="P25" s="38">
        <v>6</v>
      </c>
      <c r="Q25" s="38">
        <v>2</v>
      </c>
      <c r="R25" s="42">
        <v>1</v>
      </c>
      <c r="S25" s="42">
        <f t="shared" si="0"/>
        <v>105</v>
      </c>
    </row>
    <row r="26" spans="1:19" ht="13.5">
      <c r="A26" s="36" t="s">
        <v>53</v>
      </c>
      <c r="B26" s="46" t="s">
        <v>54</v>
      </c>
      <c r="C26" s="38">
        <v>173932</v>
      </c>
      <c r="D26" s="42">
        <v>1037780</v>
      </c>
      <c r="E26" s="45">
        <v>266592</v>
      </c>
      <c r="F26" s="38">
        <v>147356</v>
      </c>
      <c r="G26" s="38">
        <v>218886</v>
      </c>
      <c r="H26" s="38">
        <v>87199</v>
      </c>
      <c r="I26" s="38">
        <v>86745</v>
      </c>
      <c r="J26" s="38">
        <v>88200</v>
      </c>
      <c r="K26" s="42">
        <v>169414</v>
      </c>
      <c r="L26" s="38">
        <v>62723</v>
      </c>
      <c r="M26" s="38">
        <v>20614</v>
      </c>
      <c r="N26" s="38">
        <v>229704</v>
      </c>
      <c r="O26" s="38">
        <v>56941</v>
      </c>
      <c r="P26" s="38">
        <v>76007</v>
      </c>
      <c r="Q26" s="38">
        <v>12251</v>
      </c>
      <c r="R26" s="42">
        <v>21156</v>
      </c>
      <c r="S26" s="42">
        <f t="shared" si="0"/>
        <v>2755500</v>
      </c>
    </row>
    <row r="27" spans="1:19" ht="13.5">
      <c r="A27" s="36" t="s">
        <v>55</v>
      </c>
      <c r="B27" s="46" t="s">
        <v>56</v>
      </c>
      <c r="C27" s="38">
        <v>4509</v>
      </c>
      <c r="D27" s="42">
        <v>3475</v>
      </c>
      <c r="E27" s="45">
        <v>874</v>
      </c>
      <c r="F27" s="38">
        <v>588</v>
      </c>
      <c r="G27" s="38">
        <v>757</v>
      </c>
      <c r="H27" s="38">
        <v>2499</v>
      </c>
      <c r="I27" s="38">
        <v>466</v>
      </c>
      <c r="J27" s="38">
        <v>285</v>
      </c>
      <c r="K27" s="42">
        <v>2984</v>
      </c>
      <c r="L27" s="38">
        <v>2225</v>
      </c>
      <c r="M27" s="38">
        <v>630</v>
      </c>
      <c r="N27" s="38">
        <v>593</v>
      </c>
      <c r="O27" s="38">
        <v>874</v>
      </c>
      <c r="P27" s="38">
        <v>229</v>
      </c>
      <c r="Q27" s="38">
        <v>0</v>
      </c>
      <c r="R27" s="42">
        <v>0</v>
      </c>
      <c r="S27" s="42">
        <f t="shared" si="0"/>
        <v>20988</v>
      </c>
    </row>
    <row r="28" spans="1:19" ht="13.5">
      <c r="A28" s="36" t="s">
        <v>57</v>
      </c>
      <c r="B28" s="50" t="s">
        <v>58</v>
      </c>
      <c r="C28" s="38">
        <v>35</v>
      </c>
      <c r="D28" s="42">
        <v>13</v>
      </c>
      <c r="E28" s="45">
        <v>4</v>
      </c>
      <c r="F28" s="38">
        <v>2</v>
      </c>
      <c r="G28" s="38">
        <v>49</v>
      </c>
      <c r="H28" s="38">
        <v>6</v>
      </c>
      <c r="I28" s="38">
        <v>6</v>
      </c>
      <c r="J28" s="38">
        <v>4</v>
      </c>
      <c r="K28" s="42">
        <v>12</v>
      </c>
      <c r="L28" s="38">
        <v>3</v>
      </c>
      <c r="M28" s="38">
        <v>1</v>
      </c>
      <c r="N28" s="38">
        <v>21</v>
      </c>
      <c r="O28" s="38">
        <v>3</v>
      </c>
      <c r="P28" s="38">
        <v>18</v>
      </c>
      <c r="Q28" s="38">
        <v>0</v>
      </c>
      <c r="R28" s="42">
        <v>0</v>
      </c>
      <c r="S28" s="42">
        <f t="shared" si="0"/>
        <v>177</v>
      </c>
    </row>
    <row r="29" spans="1:19" ht="13.5">
      <c r="A29" s="36" t="s">
        <v>59</v>
      </c>
      <c r="B29" s="50" t="s">
        <v>60</v>
      </c>
      <c r="C29" s="38">
        <v>36490</v>
      </c>
      <c r="D29" s="42">
        <v>34317</v>
      </c>
      <c r="E29" s="45">
        <v>14308</v>
      </c>
      <c r="F29" s="38">
        <v>6310</v>
      </c>
      <c r="G29" s="38">
        <v>16001</v>
      </c>
      <c r="H29" s="38">
        <v>22519</v>
      </c>
      <c r="I29" s="38">
        <v>2081</v>
      </c>
      <c r="J29" s="38">
        <v>5891</v>
      </c>
      <c r="K29" s="42">
        <v>20263</v>
      </c>
      <c r="L29" s="38">
        <v>7549</v>
      </c>
      <c r="M29" s="38">
        <v>8373</v>
      </c>
      <c r="N29" s="38">
        <v>16947</v>
      </c>
      <c r="O29" s="38">
        <v>8673</v>
      </c>
      <c r="P29" s="38">
        <v>2992</v>
      </c>
      <c r="Q29" s="38">
        <v>557</v>
      </c>
      <c r="R29" s="42">
        <v>3425</v>
      </c>
      <c r="S29" s="42">
        <f t="shared" si="0"/>
        <v>206696</v>
      </c>
    </row>
    <row r="30" spans="1:19" ht="14.25">
      <c r="A30" s="36"/>
      <c r="B30" s="47" t="s">
        <v>61</v>
      </c>
      <c r="C30" s="38"/>
      <c r="D30" s="42"/>
      <c r="E30" s="45"/>
      <c r="F30" s="38"/>
      <c r="G30" s="38"/>
      <c r="H30" s="38"/>
      <c r="I30" s="38"/>
      <c r="J30" s="38"/>
      <c r="K30" s="42"/>
      <c r="L30" s="38"/>
      <c r="M30" s="38"/>
      <c r="N30" s="38"/>
      <c r="O30" s="38"/>
      <c r="P30" s="38"/>
      <c r="Q30" s="38"/>
      <c r="R30" s="42"/>
      <c r="S30" s="42"/>
    </row>
    <row r="31" spans="1:19" ht="13.5">
      <c r="A31" s="36" t="s">
        <v>62</v>
      </c>
      <c r="B31" s="46" t="s">
        <v>63</v>
      </c>
      <c r="C31" s="38">
        <v>3355</v>
      </c>
      <c r="D31" s="42">
        <v>7475</v>
      </c>
      <c r="E31" s="45">
        <v>1273</v>
      </c>
      <c r="F31" s="38">
        <v>636</v>
      </c>
      <c r="G31" s="38">
        <v>6512</v>
      </c>
      <c r="H31" s="38">
        <v>1451</v>
      </c>
      <c r="I31" s="38">
        <v>1334</v>
      </c>
      <c r="J31" s="38">
        <v>2188</v>
      </c>
      <c r="K31" s="42">
        <v>2683</v>
      </c>
      <c r="L31" s="38">
        <v>136</v>
      </c>
      <c r="M31" s="38">
        <v>706</v>
      </c>
      <c r="N31" s="38">
        <v>8535</v>
      </c>
      <c r="O31" s="38">
        <v>781</v>
      </c>
      <c r="P31" s="38">
        <v>524</v>
      </c>
      <c r="Q31" s="38">
        <v>376</v>
      </c>
      <c r="R31" s="42">
        <v>514</v>
      </c>
      <c r="S31" s="42">
        <f>SUM(C31:R31)</f>
        <v>38479</v>
      </c>
    </row>
    <row r="32" spans="1:19" ht="13.5">
      <c r="A32" s="36" t="s">
        <v>64</v>
      </c>
      <c r="B32" s="46" t="s">
        <v>65</v>
      </c>
      <c r="C32" s="38">
        <v>31622</v>
      </c>
      <c r="D32" s="42">
        <v>24196</v>
      </c>
      <c r="E32" s="45">
        <v>4878</v>
      </c>
      <c r="F32" s="38">
        <v>5311</v>
      </c>
      <c r="G32" s="38">
        <v>6254</v>
      </c>
      <c r="H32" s="38">
        <v>17339</v>
      </c>
      <c r="I32" s="38">
        <v>747</v>
      </c>
      <c r="J32" s="38">
        <v>3534</v>
      </c>
      <c r="K32" s="42">
        <v>17348</v>
      </c>
      <c r="L32" s="38">
        <v>5924</v>
      </c>
      <c r="M32" s="38">
        <v>4901</v>
      </c>
      <c r="N32" s="38">
        <v>8355</v>
      </c>
      <c r="O32" s="38">
        <v>6150</v>
      </c>
      <c r="P32" s="38">
        <v>2158</v>
      </c>
      <c r="Q32" s="38">
        <v>170</v>
      </c>
      <c r="R32" s="42">
        <v>338</v>
      </c>
      <c r="S32" s="42">
        <f>SUM(C32:R32)</f>
        <v>139225</v>
      </c>
    </row>
    <row r="33" spans="1:19" ht="13.5">
      <c r="A33" s="36" t="s">
        <v>66</v>
      </c>
      <c r="B33" s="46" t="s">
        <v>67</v>
      </c>
      <c r="C33" s="38">
        <v>78</v>
      </c>
      <c r="D33" s="42">
        <v>1629</v>
      </c>
      <c r="E33" s="45">
        <v>664</v>
      </c>
      <c r="F33" s="38">
        <v>324</v>
      </c>
      <c r="G33" s="38">
        <v>1085</v>
      </c>
      <c r="H33" s="38">
        <v>19</v>
      </c>
      <c r="I33" s="38">
        <v>0</v>
      </c>
      <c r="J33" s="38">
        <v>169</v>
      </c>
      <c r="K33" s="42">
        <v>232</v>
      </c>
      <c r="L33" s="38">
        <v>719</v>
      </c>
      <c r="M33" s="38">
        <v>9</v>
      </c>
      <c r="N33" s="38">
        <v>16</v>
      </c>
      <c r="O33" s="38">
        <v>1</v>
      </c>
      <c r="P33" s="38">
        <v>1</v>
      </c>
      <c r="Q33" s="38">
        <v>11</v>
      </c>
      <c r="R33" s="42">
        <v>5</v>
      </c>
      <c r="S33" s="42">
        <f>SUM(C33:R33)</f>
        <v>4962</v>
      </c>
    </row>
    <row r="34" spans="1:19" ht="14.25">
      <c r="A34" s="36"/>
      <c r="B34" s="47" t="s">
        <v>39</v>
      </c>
      <c r="C34" s="38"/>
      <c r="D34" s="42"/>
      <c r="E34" s="45"/>
      <c r="F34" s="38"/>
      <c r="G34" s="38"/>
      <c r="H34" s="38"/>
      <c r="I34" s="38"/>
      <c r="J34" s="38"/>
      <c r="K34" s="42"/>
      <c r="L34" s="38"/>
      <c r="M34" s="38"/>
      <c r="N34" s="38"/>
      <c r="O34" s="38"/>
      <c r="P34" s="38"/>
      <c r="Q34" s="38"/>
      <c r="R34" s="42"/>
      <c r="S34" s="42"/>
    </row>
    <row r="35" spans="1:19" ht="13.5">
      <c r="A35" s="36" t="s">
        <v>68</v>
      </c>
      <c r="B35" s="46" t="s">
        <v>41</v>
      </c>
      <c r="C35" s="38">
        <v>36404</v>
      </c>
      <c r="D35" s="42">
        <v>34174</v>
      </c>
      <c r="E35" s="45">
        <v>14223</v>
      </c>
      <c r="F35" s="38">
        <v>6298</v>
      </c>
      <c r="G35" s="38">
        <v>15952</v>
      </c>
      <c r="H35" s="38">
        <v>21550</v>
      </c>
      <c r="I35" s="38">
        <v>1603</v>
      </c>
      <c r="J35" s="38">
        <v>5888</v>
      </c>
      <c r="K35" s="42">
        <v>20229</v>
      </c>
      <c r="L35" s="38">
        <v>7519</v>
      </c>
      <c r="M35" s="38">
        <v>8332</v>
      </c>
      <c r="N35" s="38">
        <v>16860</v>
      </c>
      <c r="O35" s="38">
        <v>7992</v>
      </c>
      <c r="P35" s="38">
        <v>2978</v>
      </c>
      <c r="Q35" s="38">
        <v>557</v>
      </c>
      <c r="R35" s="42">
        <v>3425</v>
      </c>
      <c r="S35" s="42">
        <f>SUM(C35:R35)</f>
        <v>203984</v>
      </c>
    </row>
    <row r="36" spans="1:19" ht="13.5">
      <c r="A36" s="36" t="s">
        <v>69</v>
      </c>
      <c r="B36" s="46" t="s">
        <v>43</v>
      </c>
      <c r="C36" s="38">
        <v>86</v>
      </c>
      <c r="D36" s="42">
        <v>143</v>
      </c>
      <c r="E36" s="45">
        <v>85</v>
      </c>
      <c r="F36" s="38">
        <v>12</v>
      </c>
      <c r="G36" s="38">
        <v>49</v>
      </c>
      <c r="H36" s="38">
        <v>969</v>
      </c>
      <c r="I36" s="38">
        <v>478</v>
      </c>
      <c r="J36" s="38">
        <v>3</v>
      </c>
      <c r="K36" s="42">
        <v>34</v>
      </c>
      <c r="L36" s="38">
        <v>30</v>
      </c>
      <c r="M36" s="38">
        <v>41</v>
      </c>
      <c r="N36" s="38">
        <v>87</v>
      </c>
      <c r="O36" s="38">
        <v>681</v>
      </c>
      <c r="P36" s="38">
        <v>14</v>
      </c>
      <c r="Q36" s="38">
        <v>0</v>
      </c>
      <c r="R36" s="42">
        <v>0</v>
      </c>
      <c r="S36" s="42">
        <f>SUM(C36:R36)</f>
        <v>2712</v>
      </c>
    </row>
    <row r="37" spans="1:19" ht="13.5">
      <c r="A37" s="36" t="s">
        <v>70</v>
      </c>
      <c r="B37" s="46" t="s">
        <v>45</v>
      </c>
      <c r="C37" s="38">
        <v>0</v>
      </c>
      <c r="D37" s="42">
        <v>0</v>
      </c>
      <c r="E37" s="45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42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42">
        <v>0</v>
      </c>
      <c r="S37" s="42">
        <f>SUM(C37:R37)</f>
        <v>0</v>
      </c>
    </row>
    <row r="38" spans="1:19" ht="14.25">
      <c r="A38" s="36"/>
      <c r="B38" s="47" t="s">
        <v>46</v>
      </c>
      <c r="C38" s="38"/>
      <c r="D38" s="42"/>
      <c r="E38" s="45"/>
      <c r="F38" s="38"/>
      <c r="G38" s="38"/>
      <c r="H38" s="38"/>
      <c r="I38" s="38"/>
      <c r="J38" s="38"/>
      <c r="K38" s="42"/>
      <c r="L38" s="38"/>
      <c r="M38" s="38"/>
      <c r="N38" s="38"/>
      <c r="O38" s="38"/>
      <c r="P38" s="38"/>
      <c r="Q38" s="38"/>
      <c r="R38" s="42"/>
      <c r="S38" s="42"/>
    </row>
    <row r="39" spans="1:19" ht="13.5">
      <c r="A39" s="36" t="s">
        <v>71</v>
      </c>
      <c r="B39" s="46" t="s">
        <v>48</v>
      </c>
      <c r="C39" s="38">
        <v>36415</v>
      </c>
      <c r="D39" s="42">
        <v>32991</v>
      </c>
      <c r="E39" s="45">
        <v>14289</v>
      </c>
      <c r="F39" s="38">
        <v>6307</v>
      </c>
      <c r="G39" s="38">
        <v>15477</v>
      </c>
      <c r="H39" s="38">
        <v>22519</v>
      </c>
      <c r="I39" s="38">
        <v>2081</v>
      </c>
      <c r="J39" s="38">
        <v>5891</v>
      </c>
      <c r="K39" s="42">
        <v>19931</v>
      </c>
      <c r="L39" s="38">
        <v>7520</v>
      </c>
      <c r="M39" s="38">
        <v>8373</v>
      </c>
      <c r="N39" s="38">
        <v>16738</v>
      </c>
      <c r="O39" s="38">
        <v>8654</v>
      </c>
      <c r="P39" s="38">
        <v>2992</v>
      </c>
      <c r="Q39" s="38">
        <v>557</v>
      </c>
      <c r="R39" s="42">
        <v>3383</v>
      </c>
      <c r="S39" s="42">
        <f aca="true" t="shared" si="1" ref="S39:S52">SUM(C39:R39)</f>
        <v>204118</v>
      </c>
    </row>
    <row r="40" spans="1:19" ht="13.5">
      <c r="A40" s="36" t="s">
        <v>72</v>
      </c>
      <c r="B40" s="46" t="s">
        <v>73</v>
      </c>
      <c r="C40" s="38">
        <v>75</v>
      </c>
      <c r="D40" s="42">
        <v>1326</v>
      </c>
      <c r="E40" s="45">
        <v>19</v>
      </c>
      <c r="F40" s="38">
        <v>3</v>
      </c>
      <c r="G40" s="38">
        <v>524</v>
      </c>
      <c r="H40" s="38">
        <v>0</v>
      </c>
      <c r="I40" s="38">
        <v>0</v>
      </c>
      <c r="J40" s="38">
        <v>0</v>
      </c>
      <c r="K40" s="42">
        <v>332</v>
      </c>
      <c r="L40" s="38">
        <v>29</v>
      </c>
      <c r="M40" s="38">
        <v>0</v>
      </c>
      <c r="N40" s="38">
        <v>209</v>
      </c>
      <c r="O40" s="38">
        <v>19</v>
      </c>
      <c r="P40" s="38">
        <v>0</v>
      </c>
      <c r="Q40" s="38">
        <v>0</v>
      </c>
      <c r="R40" s="42">
        <v>42</v>
      </c>
      <c r="S40" s="42">
        <f t="shared" si="1"/>
        <v>2578</v>
      </c>
    </row>
    <row r="41" spans="1:19" ht="13.5">
      <c r="A41" s="36" t="s">
        <v>74</v>
      </c>
      <c r="B41" s="50" t="s">
        <v>75</v>
      </c>
      <c r="C41" s="38">
        <v>0</v>
      </c>
      <c r="D41" s="42">
        <v>1</v>
      </c>
      <c r="E41" s="45">
        <v>0</v>
      </c>
      <c r="F41" s="38">
        <v>0</v>
      </c>
      <c r="G41" s="38">
        <v>1</v>
      </c>
      <c r="H41" s="38">
        <v>1</v>
      </c>
      <c r="I41" s="38">
        <v>0</v>
      </c>
      <c r="J41" s="38">
        <v>0</v>
      </c>
      <c r="K41" s="42">
        <v>0</v>
      </c>
      <c r="L41" s="38">
        <v>0</v>
      </c>
      <c r="M41" s="38">
        <v>0</v>
      </c>
      <c r="N41" s="38">
        <v>0</v>
      </c>
      <c r="O41" s="38">
        <v>4</v>
      </c>
      <c r="P41" s="38">
        <v>3</v>
      </c>
      <c r="Q41" s="38">
        <v>0</v>
      </c>
      <c r="R41" s="42">
        <v>0</v>
      </c>
      <c r="S41" s="42">
        <f t="shared" si="1"/>
        <v>10</v>
      </c>
    </row>
    <row r="42" spans="1:19" ht="13.5">
      <c r="A42" s="36" t="s">
        <v>76</v>
      </c>
      <c r="B42" s="50" t="s">
        <v>77</v>
      </c>
      <c r="C42" s="38">
        <v>14252</v>
      </c>
      <c r="D42" s="42">
        <v>174905</v>
      </c>
      <c r="E42" s="45">
        <v>29732</v>
      </c>
      <c r="F42" s="38">
        <v>11627</v>
      </c>
      <c r="G42" s="38">
        <v>19704</v>
      </c>
      <c r="H42" s="38">
        <v>3882</v>
      </c>
      <c r="I42" s="38">
        <v>14946</v>
      </c>
      <c r="J42" s="38">
        <v>3749</v>
      </c>
      <c r="K42" s="42">
        <v>5347</v>
      </c>
      <c r="L42" s="38">
        <v>7490</v>
      </c>
      <c r="M42" s="38">
        <v>1001</v>
      </c>
      <c r="N42" s="38">
        <v>23074</v>
      </c>
      <c r="O42" s="38">
        <v>19042</v>
      </c>
      <c r="P42" s="38">
        <v>4775</v>
      </c>
      <c r="Q42" s="38">
        <v>1176</v>
      </c>
      <c r="R42" s="42">
        <v>4107</v>
      </c>
      <c r="S42" s="42">
        <f t="shared" si="1"/>
        <v>338809</v>
      </c>
    </row>
    <row r="43" spans="1:19" ht="13.5">
      <c r="A43" s="36" t="s">
        <v>78</v>
      </c>
      <c r="B43" s="46" t="s">
        <v>79</v>
      </c>
      <c r="C43" s="38">
        <v>1174</v>
      </c>
      <c r="D43" s="42">
        <v>605</v>
      </c>
      <c r="E43" s="45">
        <v>105</v>
      </c>
      <c r="F43" s="38">
        <v>12</v>
      </c>
      <c r="G43" s="38">
        <v>49</v>
      </c>
      <c r="H43" s="38">
        <v>862</v>
      </c>
      <c r="I43" s="38">
        <v>458</v>
      </c>
      <c r="J43" s="38">
        <v>3</v>
      </c>
      <c r="K43" s="42">
        <v>664</v>
      </c>
      <c r="L43" s="38">
        <v>485</v>
      </c>
      <c r="M43" s="38">
        <v>478</v>
      </c>
      <c r="N43" s="38">
        <v>0</v>
      </c>
      <c r="O43" s="38">
        <v>481</v>
      </c>
      <c r="P43" s="38">
        <v>107</v>
      </c>
      <c r="Q43" s="38">
        <v>0</v>
      </c>
      <c r="R43" s="42">
        <v>0</v>
      </c>
      <c r="S43" s="42">
        <f t="shared" si="1"/>
        <v>5483</v>
      </c>
    </row>
    <row r="44" spans="1:19" ht="13.5">
      <c r="A44" s="36" t="s">
        <v>80</v>
      </c>
      <c r="B44" s="50" t="s">
        <v>81</v>
      </c>
      <c r="C44" s="38">
        <v>10</v>
      </c>
      <c r="D44" s="42">
        <v>7</v>
      </c>
      <c r="E44" s="45">
        <v>0</v>
      </c>
      <c r="F44" s="38">
        <v>2</v>
      </c>
      <c r="G44" s="38">
        <v>49</v>
      </c>
      <c r="H44" s="38">
        <v>5</v>
      </c>
      <c r="I44" s="38">
        <v>2</v>
      </c>
      <c r="J44" s="38">
        <v>1</v>
      </c>
      <c r="K44" s="42">
        <v>3</v>
      </c>
      <c r="L44" s="38">
        <v>2</v>
      </c>
      <c r="M44" s="38">
        <v>1</v>
      </c>
      <c r="N44" s="38">
        <v>2</v>
      </c>
      <c r="O44" s="38">
        <v>4</v>
      </c>
      <c r="P44" s="38">
        <v>5</v>
      </c>
      <c r="Q44" s="38">
        <v>0</v>
      </c>
      <c r="R44" s="42">
        <v>0</v>
      </c>
      <c r="S44" s="42">
        <f t="shared" si="1"/>
        <v>93</v>
      </c>
    </row>
    <row r="45" spans="1:19" ht="13.5">
      <c r="A45" s="36" t="s">
        <v>82</v>
      </c>
      <c r="B45" s="50" t="s">
        <v>83</v>
      </c>
      <c r="C45" s="38">
        <v>5642</v>
      </c>
      <c r="D45" s="42">
        <v>60325</v>
      </c>
      <c r="E45" s="45">
        <v>52261</v>
      </c>
      <c r="F45" s="38">
        <v>6357</v>
      </c>
      <c r="G45" s="38">
        <v>8188</v>
      </c>
      <c r="H45" s="38">
        <v>496</v>
      </c>
      <c r="I45" s="38">
        <v>1611</v>
      </c>
      <c r="J45" s="38">
        <v>10874</v>
      </c>
      <c r="K45" s="42">
        <v>1263</v>
      </c>
      <c r="L45" s="38">
        <v>22046</v>
      </c>
      <c r="M45" s="38">
        <v>9980</v>
      </c>
      <c r="N45" s="38">
        <v>33716</v>
      </c>
      <c r="O45" s="38">
        <v>9106</v>
      </c>
      <c r="P45" s="38">
        <v>1496</v>
      </c>
      <c r="Q45" s="38">
        <v>508</v>
      </c>
      <c r="R45" s="42">
        <v>1447</v>
      </c>
      <c r="S45" s="42">
        <f t="shared" si="1"/>
        <v>225316</v>
      </c>
    </row>
    <row r="46" spans="1:19" ht="13.5">
      <c r="A46" s="36" t="s">
        <v>84</v>
      </c>
      <c r="B46" s="50" t="s">
        <v>85</v>
      </c>
      <c r="C46" s="38">
        <v>54018</v>
      </c>
      <c r="D46" s="42">
        <v>0</v>
      </c>
      <c r="E46" s="45">
        <v>324</v>
      </c>
      <c r="F46" s="38">
        <v>39266</v>
      </c>
      <c r="G46" s="38">
        <v>27269</v>
      </c>
      <c r="H46" s="38">
        <v>21260</v>
      </c>
      <c r="I46" s="38">
        <v>400</v>
      </c>
      <c r="J46" s="38">
        <v>0</v>
      </c>
      <c r="K46" s="42">
        <v>39131</v>
      </c>
      <c r="L46" s="38">
        <v>0</v>
      </c>
      <c r="M46" s="38">
        <v>10553</v>
      </c>
      <c r="N46" s="38">
        <v>4028</v>
      </c>
      <c r="O46" s="38">
        <v>12275</v>
      </c>
      <c r="P46" s="38">
        <v>0</v>
      </c>
      <c r="Q46" s="38">
        <v>140</v>
      </c>
      <c r="R46" s="42">
        <v>350</v>
      </c>
      <c r="S46" s="42">
        <f t="shared" si="1"/>
        <v>209014</v>
      </c>
    </row>
    <row r="47" spans="1:19" ht="13.5">
      <c r="A47" s="36" t="s">
        <v>86</v>
      </c>
      <c r="B47" s="50" t="s">
        <v>87</v>
      </c>
      <c r="C47" s="38">
        <v>18936</v>
      </c>
      <c r="D47" s="42">
        <v>16147</v>
      </c>
      <c r="E47" s="45">
        <v>15078</v>
      </c>
      <c r="F47" s="38">
        <v>8221</v>
      </c>
      <c r="G47" s="38">
        <v>10647</v>
      </c>
      <c r="H47" s="38">
        <v>10629</v>
      </c>
      <c r="I47" s="38">
        <v>8034</v>
      </c>
      <c r="J47" s="38">
        <v>5163</v>
      </c>
      <c r="K47" s="42">
        <v>8910</v>
      </c>
      <c r="L47" s="38">
        <v>4707</v>
      </c>
      <c r="M47" s="38">
        <v>6825</v>
      </c>
      <c r="N47" s="38">
        <v>8419</v>
      </c>
      <c r="O47" s="38">
        <v>6261</v>
      </c>
      <c r="P47" s="38">
        <v>1502</v>
      </c>
      <c r="Q47" s="38">
        <v>1702</v>
      </c>
      <c r="R47" s="42">
        <v>874</v>
      </c>
      <c r="S47" s="42">
        <f t="shared" si="1"/>
        <v>132055</v>
      </c>
    </row>
    <row r="48" spans="1:19" ht="13.5">
      <c r="A48" s="36" t="s">
        <v>88</v>
      </c>
      <c r="B48" s="46" t="s">
        <v>89</v>
      </c>
      <c r="C48" s="38">
        <v>17799</v>
      </c>
      <c r="D48" s="42">
        <v>14740</v>
      </c>
      <c r="E48" s="45">
        <v>13574</v>
      </c>
      <c r="F48" s="38">
        <v>6070</v>
      </c>
      <c r="G48" s="38">
        <v>8876</v>
      </c>
      <c r="H48" s="38">
        <v>10074</v>
      </c>
      <c r="I48" s="38">
        <v>6034</v>
      </c>
      <c r="J48" s="38">
        <v>4790</v>
      </c>
      <c r="K48" s="42">
        <v>7539</v>
      </c>
      <c r="L48" s="38">
        <v>4289</v>
      </c>
      <c r="M48" s="38">
        <v>6351</v>
      </c>
      <c r="N48" s="38">
        <v>8237</v>
      </c>
      <c r="O48" s="38">
        <v>5742</v>
      </c>
      <c r="P48" s="38">
        <v>1254</v>
      </c>
      <c r="Q48" s="38">
        <v>939</v>
      </c>
      <c r="R48" s="42">
        <v>584</v>
      </c>
      <c r="S48" s="42">
        <f t="shared" si="1"/>
        <v>116892</v>
      </c>
    </row>
    <row r="49" spans="1:19" ht="13.5">
      <c r="A49" s="36" t="s">
        <v>90</v>
      </c>
      <c r="B49" s="50" t="s">
        <v>91</v>
      </c>
      <c r="C49" s="38">
        <v>36520</v>
      </c>
      <c r="D49" s="42">
        <v>24792</v>
      </c>
      <c r="E49" s="45">
        <v>22975</v>
      </c>
      <c r="F49" s="38">
        <v>16902</v>
      </c>
      <c r="G49" s="38">
        <v>21257</v>
      </c>
      <c r="H49" s="38">
        <v>12849</v>
      </c>
      <c r="I49" s="38">
        <v>12540</v>
      </c>
      <c r="J49" s="38">
        <v>20794</v>
      </c>
      <c r="K49" s="42">
        <v>11412</v>
      </c>
      <c r="L49" s="38">
        <v>7747</v>
      </c>
      <c r="M49" s="38">
        <v>9044</v>
      </c>
      <c r="N49" s="38">
        <v>25257</v>
      </c>
      <c r="O49" s="38">
        <v>11128</v>
      </c>
      <c r="P49" s="38">
        <v>1502</v>
      </c>
      <c r="Q49" s="38">
        <v>1702</v>
      </c>
      <c r="R49" s="42">
        <v>874</v>
      </c>
      <c r="S49" s="42">
        <f t="shared" si="1"/>
        <v>237295</v>
      </c>
    </row>
    <row r="50" spans="1:19" ht="13.5">
      <c r="A50" s="36" t="s">
        <v>92</v>
      </c>
      <c r="B50" s="50" t="s">
        <v>93</v>
      </c>
      <c r="C50" s="38">
        <v>382151</v>
      </c>
      <c r="D50" s="42">
        <v>225323</v>
      </c>
      <c r="E50" s="45">
        <v>177540</v>
      </c>
      <c r="F50" s="38">
        <v>225647</v>
      </c>
      <c r="G50" s="38">
        <v>357195</v>
      </c>
      <c r="H50" s="38">
        <v>173611</v>
      </c>
      <c r="I50" s="38">
        <v>131664</v>
      </c>
      <c r="J50" s="38">
        <v>167505</v>
      </c>
      <c r="K50" s="42">
        <v>77698</v>
      </c>
      <c r="L50" s="38">
        <v>54455</v>
      </c>
      <c r="M50" s="38">
        <v>155539</v>
      </c>
      <c r="N50" s="38">
        <v>126255</v>
      </c>
      <c r="O50" s="38">
        <v>141356</v>
      </c>
      <c r="P50" s="38">
        <v>45704</v>
      </c>
      <c r="Q50" s="38">
        <v>43022</v>
      </c>
      <c r="R50" s="42">
        <v>24971</v>
      </c>
      <c r="S50" s="42">
        <f t="shared" si="1"/>
        <v>2509636</v>
      </c>
    </row>
    <row r="51" spans="1:19" ht="13.5">
      <c r="A51" s="36" t="s">
        <v>94</v>
      </c>
      <c r="B51" s="50" t="s">
        <v>95</v>
      </c>
      <c r="C51" s="38">
        <v>210520</v>
      </c>
      <c r="D51" s="42">
        <v>121269</v>
      </c>
      <c r="E51" s="45">
        <v>211878</v>
      </c>
      <c r="F51" s="38">
        <v>188597</v>
      </c>
      <c r="G51" s="38">
        <v>99804</v>
      </c>
      <c r="H51" s="38">
        <v>40752</v>
      </c>
      <c r="I51" s="38">
        <v>99329</v>
      </c>
      <c r="J51" s="38">
        <v>34540</v>
      </c>
      <c r="K51" s="42">
        <v>26432</v>
      </c>
      <c r="L51" s="38">
        <v>62370</v>
      </c>
      <c r="M51" s="38">
        <v>19014</v>
      </c>
      <c r="N51" s="38">
        <v>49080</v>
      </c>
      <c r="O51" s="38">
        <v>9910</v>
      </c>
      <c r="P51" s="38">
        <v>0</v>
      </c>
      <c r="Q51" s="38">
        <v>0</v>
      </c>
      <c r="R51" s="42">
        <v>683</v>
      </c>
      <c r="S51" s="42">
        <f t="shared" si="1"/>
        <v>1174178</v>
      </c>
    </row>
    <row r="52" spans="1:19" ht="13.5">
      <c r="A52" s="36" t="s">
        <v>96</v>
      </c>
      <c r="B52" s="50" t="s">
        <v>97</v>
      </c>
      <c r="C52" s="38">
        <v>964158</v>
      </c>
      <c r="D52" s="42">
        <v>368012</v>
      </c>
      <c r="E52" s="45">
        <v>367863</v>
      </c>
      <c r="F52" s="38">
        <v>518143</v>
      </c>
      <c r="G52" s="38">
        <v>346798</v>
      </c>
      <c r="H52" s="38">
        <v>806395</v>
      </c>
      <c r="I52" s="38">
        <v>252918</v>
      </c>
      <c r="J52" s="38">
        <v>332535</v>
      </c>
      <c r="K52" s="42">
        <v>180885</v>
      </c>
      <c r="L52" s="38">
        <v>87449</v>
      </c>
      <c r="M52" s="38">
        <v>459132</v>
      </c>
      <c r="N52" s="38">
        <v>190779</v>
      </c>
      <c r="O52" s="38">
        <v>186769</v>
      </c>
      <c r="P52" s="38">
        <v>63652</v>
      </c>
      <c r="Q52" s="38">
        <v>135971</v>
      </c>
      <c r="R52" s="42">
        <v>41079</v>
      </c>
      <c r="S52" s="42">
        <f t="shared" si="1"/>
        <v>5302538</v>
      </c>
    </row>
    <row r="53" spans="1:19" ht="14.25">
      <c r="A53" s="36"/>
      <c r="B53" s="46" t="s">
        <v>98</v>
      </c>
      <c r="C53" s="38"/>
      <c r="D53" s="42"/>
      <c r="E53" s="45"/>
      <c r="F53" s="38"/>
      <c r="G53" s="38"/>
      <c r="H53" s="38"/>
      <c r="I53" s="38"/>
      <c r="J53" s="38"/>
      <c r="K53" s="42"/>
      <c r="L53" s="38"/>
      <c r="M53" s="38"/>
      <c r="N53" s="38"/>
      <c r="O53" s="38"/>
      <c r="P53" s="38"/>
      <c r="Q53" s="38"/>
      <c r="R53" s="42"/>
      <c r="S53" s="42"/>
    </row>
    <row r="54" spans="1:19" ht="13.5">
      <c r="A54" s="36" t="s">
        <v>99</v>
      </c>
      <c r="B54" s="46" t="s">
        <v>100</v>
      </c>
      <c r="C54" s="38">
        <v>288510</v>
      </c>
      <c r="D54" s="42">
        <v>62690</v>
      </c>
      <c r="E54" s="45">
        <v>56073</v>
      </c>
      <c r="F54" s="38">
        <v>165805</v>
      </c>
      <c r="G54" s="38">
        <v>73983</v>
      </c>
      <c r="H54" s="38">
        <v>123614</v>
      </c>
      <c r="I54" s="38">
        <v>26705</v>
      </c>
      <c r="J54" s="38">
        <v>101540</v>
      </c>
      <c r="K54" s="42">
        <v>48231</v>
      </c>
      <c r="L54" s="38">
        <v>5560</v>
      </c>
      <c r="M54" s="38">
        <v>134622</v>
      </c>
      <c r="N54" s="38">
        <v>19247</v>
      </c>
      <c r="O54" s="38">
        <v>39769</v>
      </c>
      <c r="P54" s="38">
        <v>16461</v>
      </c>
      <c r="Q54" s="38">
        <v>34778</v>
      </c>
      <c r="R54" s="42">
        <v>10949</v>
      </c>
      <c r="S54" s="42">
        <f>SUM(C54:R54)</f>
        <v>1208537</v>
      </c>
    </row>
    <row r="55" spans="1:19" ht="13.5">
      <c r="A55" s="36" t="s">
        <v>101</v>
      </c>
      <c r="B55" s="46" t="s">
        <v>102</v>
      </c>
      <c r="C55" s="38">
        <v>457184</v>
      </c>
      <c r="D55" s="42">
        <v>277534</v>
      </c>
      <c r="E55" s="45">
        <v>166172</v>
      </c>
      <c r="F55" s="38">
        <v>341947</v>
      </c>
      <c r="G55" s="38">
        <v>209957</v>
      </c>
      <c r="H55" s="38">
        <v>430301</v>
      </c>
      <c r="I55" s="38">
        <v>226213</v>
      </c>
      <c r="J55" s="38">
        <v>228763</v>
      </c>
      <c r="K55" s="42">
        <v>125826</v>
      </c>
      <c r="L55" s="38">
        <v>66131</v>
      </c>
      <c r="M55" s="38">
        <v>318915</v>
      </c>
      <c r="N55" s="38">
        <v>159917</v>
      </c>
      <c r="O55" s="38">
        <v>143615</v>
      </c>
      <c r="P55" s="38">
        <v>46873</v>
      </c>
      <c r="Q55" s="38">
        <v>66227</v>
      </c>
      <c r="R55" s="42">
        <v>7771</v>
      </c>
      <c r="S55" s="42">
        <f>SUM(C55:R55)</f>
        <v>3273346</v>
      </c>
    </row>
    <row r="56" spans="1:19" ht="13.5">
      <c r="A56" s="36" t="s">
        <v>103</v>
      </c>
      <c r="B56" s="46" t="s">
        <v>104</v>
      </c>
      <c r="C56" s="38">
        <v>30501</v>
      </c>
      <c r="D56" s="42">
        <v>14543</v>
      </c>
      <c r="E56" s="45">
        <v>86514</v>
      </c>
      <c r="F56" s="38">
        <v>10363</v>
      </c>
      <c r="G56" s="38">
        <v>49305</v>
      </c>
      <c r="H56" s="38">
        <v>2703</v>
      </c>
      <c r="I56" s="38">
        <v>0</v>
      </c>
      <c r="J56" s="38">
        <v>2232</v>
      </c>
      <c r="K56" s="42">
        <v>6828</v>
      </c>
      <c r="L56" s="38">
        <v>1740</v>
      </c>
      <c r="M56" s="38">
        <v>3113</v>
      </c>
      <c r="N56" s="38">
        <v>4255</v>
      </c>
      <c r="O56" s="38">
        <v>3220</v>
      </c>
      <c r="P56" s="38">
        <v>318</v>
      </c>
      <c r="Q56" s="38">
        <v>2069</v>
      </c>
      <c r="R56" s="42">
        <v>93</v>
      </c>
      <c r="S56" s="42">
        <f>SUM(C56:R56)</f>
        <v>217797</v>
      </c>
    </row>
    <row r="57" spans="1:19" ht="14.25">
      <c r="A57" s="36"/>
      <c r="B57" s="47" t="s">
        <v>39</v>
      </c>
      <c r="C57" s="38"/>
      <c r="D57" s="42"/>
      <c r="E57" s="45"/>
      <c r="F57" s="38"/>
      <c r="G57" s="38"/>
      <c r="H57" s="38"/>
      <c r="I57" s="38"/>
      <c r="J57" s="38"/>
      <c r="K57" s="42"/>
      <c r="L57" s="38"/>
      <c r="M57" s="38"/>
      <c r="N57" s="38"/>
      <c r="O57" s="38"/>
      <c r="P57" s="38"/>
      <c r="Q57" s="38"/>
      <c r="R57" s="42"/>
      <c r="S57" s="42"/>
    </row>
    <row r="58" spans="1:19" ht="13.5">
      <c r="A58" s="36" t="s">
        <v>105</v>
      </c>
      <c r="B58" s="46" t="s">
        <v>41</v>
      </c>
      <c r="C58" s="38">
        <v>793521</v>
      </c>
      <c r="D58" s="42">
        <v>360852</v>
      </c>
      <c r="E58" s="45">
        <v>350481</v>
      </c>
      <c r="F58" s="38">
        <v>487667</v>
      </c>
      <c r="G58" s="38">
        <v>346197</v>
      </c>
      <c r="H58" s="38">
        <v>556618</v>
      </c>
      <c r="I58" s="38">
        <v>251813</v>
      </c>
      <c r="J58" s="38">
        <v>330278</v>
      </c>
      <c r="K58" s="42">
        <v>170173</v>
      </c>
      <c r="L58" s="38">
        <v>84295</v>
      </c>
      <c r="M58" s="38">
        <v>456550</v>
      </c>
      <c r="N58" s="38">
        <v>190799</v>
      </c>
      <c r="O58" s="38">
        <v>175552</v>
      </c>
      <c r="P58" s="38">
        <v>63545</v>
      </c>
      <c r="Q58" s="38">
        <v>135971</v>
      </c>
      <c r="R58" s="42">
        <v>41079</v>
      </c>
      <c r="S58" s="42">
        <f>SUM(C58:R58)</f>
        <v>4795391</v>
      </c>
    </row>
    <row r="59" spans="1:19" ht="13.5">
      <c r="A59" s="36" t="s">
        <v>106</v>
      </c>
      <c r="B59" s="46" t="s">
        <v>107</v>
      </c>
      <c r="C59" s="38">
        <v>2846</v>
      </c>
      <c r="D59" s="42">
        <v>6915</v>
      </c>
      <c r="E59" s="45">
        <v>17382</v>
      </c>
      <c r="F59" s="38">
        <v>30476</v>
      </c>
      <c r="G59" s="38">
        <v>601</v>
      </c>
      <c r="H59" s="38">
        <v>239864</v>
      </c>
      <c r="I59" s="38">
        <v>1105</v>
      </c>
      <c r="J59" s="38">
        <v>2257</v>
      </c>
      <c r="K59" s="42">
        <v>10497</v>
      </c>
      <c r="L59" s="38">
        <v>3154</v>
      </c>
      <c r="M59" s="38">
        <v>2582</v>
      </c>
      <c r="N59" s="38">
        <v>0</v>
      </c>
      <c r="O59" s="38">
        <v>9725</v>
      </c>
      <c r="P59" s="38">
        <v>107</v>
      </c>
      <c r="Q59" s="38">
        <v>0</v>
      </c>
      <c r="R59" s="42">
        <v>0</v>
      </c>
      <c r="S59" s="42">
        <f>SUM(C59:R59)</f>
        <v>327511</v>
      </c>
    </row>
    <row r="60" spans="1:19" ht="13.5">
      <c r="A60" s="36" t="s">
        <v>108</v>
      </c>
      <c r="B60" s="46" t="s">
        <v>45</v>
      </c>
      <c r="C60" s="38">
        <v>0</v>
      </c>
      <c r="D60" s="42">
        <v>245</v>
      </c>
      <c r="E60" s="45">
        <v>0</v>
      </c>
      <c r="F60" s="38">
        <v>0</v>
      </c>
      <c r="G60" s="38">
        <v>0</v>
      </c>
      <c r="H60" s="38">
        <v>86</v>
      </c>
      <c r="I60" s="38">
        <v>0</v>
      </c>
      <c r="J60" s="38">
        <v>0</v>
      </c>
      <c r="K60" s="42">
        <v>215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42">
        <v>0</v>
      </c>
      <c r="S60" s="42">
        <f>SUM(C60:R60)</f>
        <v>546</v>
      </c>
    </row>
    <row r="61" spans="1:19" ht="14.25">
      <c r="A61" s="36"/>
      <c r="B61" s="47" t="s">
        <v>46</v>
      </c>
      <c r="C61" s="38"/>
      <c r="D61" s="42"/>
      <c r="E61" s="45"/>
      <c r="F61" s="38"/>
      <c r="G61" s="38"/>
      <c r="H61" s="38"/>
      <c r="I61" s="38"/>
      <c r="J61" s="38"/>
      <c r="K61" s="42"/>
      <c r="L61" s="38"/>
      <c r="M61" s="38"/>
      <c r="N61" s="38"/>
      <c r="O61" s="38"/>
      <c r="P61" s="38"/>
      <c r="Q61" s="38"/>
      <c r="R61" s="42"/>
      <c r="S61" s="42"/>
    </row>
    <row r="62" spans="1:19" ht="13.5">
      <c r="A62" s="36" t="s">
        <v>109</v>
      </c>
      <c r="B62" s="46" t="s">
        <v>48</v>
      </c>
      <c r="C62" s="38">
        <v>788563</v>
      </c>
      <c r="D62" s="42">
        <v>361204</v>
      </c>
      <c r="E62" s="45">
        <v>367709</v>
      </c>
      <c r="F62" s="38">
        <v>518018</v>
      </c>
      <c r="G62" s="38">
        <v>333316</v>
      </c>
      <c r="H62" s="38">
        <v>806395</v>
      </c>
      <c r="I62" s="38">
        <v>252789</v>
      </c>
      <c r="J62" s="38">
        <v>332535</v>
      </c>
      <c r="K62" s="42">
        <v>178167</v>
      </c>
      <c r="L62" s="38">
        <v>87401</v>
      </c>
      <c r="M62" s="38">
        <v>459132</v>
      </c>
      <c r="N62" s="38">
        <v>189310</v>
      </c>
      <c r="O62" s="38">
        <v>186748</v>
      </c>
      <c r="P62" s="38">
        <v>63142</v>
      </c>
      <c r="Q62" s="38">
        <v>135971</v>
      </c>
      <c r="R62" s="42">
        <v>0</v>
      </c>
      <c r="S62" s="42">
        <f aca="true" t="shared" si="2" ref="S62:S91">SUM(C62:R62)</f>
        <v>5060400</v>
      </c>
    </row>
    <row r="63" spans="1:19" ht="13.5">
      <c r="A63" s="36" t="s">
        <v>110</v>
      </c>
      <c r="B63" s="46" t="s">
        <v>73</v>
      </c>
      <c r="C63" s="38">
        <v>175592</v>
      </c>
      <c r="D63" s="42">
        <v>6808</v>
      </c>
      <c r="E63" s="45">
        <v>154</v>
      </c>
      <c r="F63" s="38">
        <v>125</v>
      </c>
      <c r="G63" s="38">
        <v>13482</v>
      </c>
      <c r="H63" s="38">
        <v>0</v>
      </c>
      <c r="I63" s="38">
        <v>129</v>
      </c>
      <c r="J63" s="38">
        <v>0</v>
      </c>
      <c r="K63" s="42">
        <v>2718</v>
      </c>
      <c r="L63" s="38">
        <v>48</v>
      </c>
      <c r="M63" s="38">
        <v>0</v>
      </c>
      <c r="N63" s="38">
        <v>1489</v>
      </c>
      <c r="O63" s="38">
        <v>21</v>
      </c>
      <c r="P63" s="38">
        <v>510</v>
      </c>
      <c r="Q63" s="38">
        <v>0</v>
      </c>
      <c r="R63" s="42">
        <v>0</v>
      </c>
      <c r="S63" s="42">
        <f t="shared" si="2"/>
        <v>201076</v>
      </c>
    </row>
    <row r="64" spans="1:19" ht="13.5">
      <c r="A64" s="36" t="s">
        <v>111</v>
      </c>
      <c r="B64" s="50" t="s">
        <v>112</v>
      </c>
      <c r="C64" s="38">
        <v>166643</v>
      </c>
      <c r="D64" s="42">
        <v>9257</v>
      </c>
      <c r="E64" s="45">
        <v>0</v>
      </c>
      <c r="F64" s="38">
        <v>10148</v>
      </c>
      <c r="G64" s="38">
        <v>23024</v>
      </c>
      <c r="H64" s="38">
        <v>9827</v>
      </c>
      <c r="I64" s="38">
        <v>3263</v>
      </c>
      <c r="J64" s="38">
        <v>1026</v>
      </c>
      <c r="K64" s="42">
        <v>7953</v>
      </c>
      <c r="L64" s="38">
        <v>1089</v>
      </c>
      <c r="M64" s="38">
        <v>0</v>
      </c>
      <c r="N64" s="38">
        <v>12235</v>
      </c>
      <c r="O64" s="38">
        <v>1492</v>
      </c>
      <c r="P64" s="38">
        <v>1113</v>
      </c>
      <c r="Q64" s="38">
        <v>0</v>
      </c>
      <c r="R64" s="42">
        <v>0</v>
      </c>
      <c r="S64" s="42">
        <f t="shared" si="2"/>
        <v>247070</v>
      </c>
    </row>
    <row r="65" spans="1:19" ht="13.5">
      <c r="A65" s="36" t="s">
        <v>113</v>
      </c>
      <c r="B65" s="50" t="s">
        <v>114</v>
      </c>
      <c r="C65" s="38">
        <v>8</v>
      </c>
      <c r="D65" s="42">
        <v>19</v>
      </c>
      <c r="E65" s="45">
        <v>3</v>
      </c>
      <c r="F65" s="38">
        <v>23</v>
      </c>
      <c r="G65" s="38">
        <v>25</v>
      </c>
      <c r="H65" s="38">
        <v>0</v>
      </c>
      <c r="I65" s="38">
        <v>10</v>
      </c>
      <c r="J65" s="38">
        <v>0</v>
      </c>
      <c r="K65" s="42">
        <v>0</v>
      </c>
      <c r="L65" s="38">
        <v>0</v>
      </c>
      <c r="M65" s="38">
        <v>3</v>
      </c>
      <c r="N65" s="38">
        <v>7</v>
      </c>
      <c r="O65" s="38">
        <v>0</v>
      </c>
      <c r="P65" s="38">
        <v>2</v>
      </c>
      <c r="Q65" s="38">
        <v>0</v>
      </c>
      <c r="R65" s="42">
        <v>2</v>
      </c>
      <c r="S65" s="42">
        <f t="shared" si="2"/>
        <v>102</v>
      </c>
    </row>
    <row r="66" spans="1:19" ht="13.5">
      <c r="A66" s="36"/>
      <c r="B66" s="46" t="s">
        <v>115</v>
      </c>
      <c r="C66" s="38">
        <v>103</v>
      </c>
      <c r="D66" s="42">
        <v>17</v>
      </c>
      <c r="E66" s="45">
        <v>0</v>
      </c>
      <c r="F66" s="38">
        <v>0</v>
      </c>
      <c r="G66" s="38">
        <v>89</v>
      </c>
      <c r="H66" s="38">
        <v>0</v>
      </c>
      <c r="I66" s="38">
        <v>2</v>
      </c>
      <c r="J66" s="38">
        <v>0</v>
      </c>
      <c r="K66" s="42">
        <v>0</v>
      </c>
      <c r="L66" s="38">
        <v>47</v>
      </c>
      <c r="M66" s="38">
        <v>10</v>
      </c>
      <c r="N66" s="38">
        <v>0</v>
      </c>
      <c r="O66" s="38">
        <v>0</v>
      </c>
      <c r="P66" s="38">
        <v>0</v>
      </c>
      <c r="Q66" s="38">
        <v>0</v>
      </c>
      <c r="R66" s="42">
        <v>0</v>
      </c>
      <c r="S66" s="42">
        <f t="shared" si="2"/>
        <v>268</v>
      </c>
    </row>
    <row r="67" spans="1:19" ht="13.5">
      <c r="A67" s="36" t="s">
        <v>116</v>
      </c>
      <c r="B67" s="46" t="s">
        <v>117</v>
      </c>
      <c r="C67" s="38">
        <v>3523</v>
      </c>
      <c r="D67" s="42">
        <v>27</v>
      </c>
      <c r="E67" s="45">
        <v>6</v>
      </c>
      <c r="F67" s="38">
        <v>10</v>
      </c>
      <c r="G67" s="38">
        <v>84</v>
      </c>
      <c r="H67" s="38">
        <v>0</v>
      </c>
      <c r="I67" s="38">
        <v>16</v>
      </c>
      <c r="J67" s="38">
        <v>0</v>
      </c>
      <c r="K67" s="42">
        <v>0</v>
      </c>
      <c r="L67" s="38">
        <v>0</v>
      </c>
      <c r="M67" s="38">
        <v>5</v>
      </c>
      <c r="N67" s="38">
        <v>0</v>
      </c>
      <c r="O67" s="38">
        <v>0</v>
      </c>
      <c r="P67" s="38">
        <v>5</v>
      </c>
      <c r="Q67" s="38">
        <v>0</v>
      </c>
      <c r="R67" s="42">
        <v>0</v>
      </c>
      <c r="S67" s="42">
        <f t="shared" si="2"/>
        <v>3676</v>
      </c>
    </row>
    <row r="68" spans="1:19" ht="13.5">
      <c r="A68" s="36" t="s">
        <v>118</v>
      </c>
      <c r="B68" s="46" t="s">
        <v>119</v>
      </c>
      <c r="C68" s="38">
        <v>542</v>
      </c>
      <c r="D68" s="51">
        <v>74</v>
      </c>
      <c r="E68" s="45">
        <v>6</v>
      </c>
      <c r="F68" s="38">
        <v>62</v>
      </c>
      <c r="G68" s="38">
        <v>530</v>
      </c>
      <c r="H68" s="38">
        <v>0</v>
      </c>
      <c r="I68" s="38">
        <v>2</v>
      </c>
      <c r="J68" s="38">
        <v>0</v>
      </c>
      <c r="K68" s="42">
        <v>0</v>
      </c>
      <c r="L68" s="38">
        <v>256</v>
      </c>
      <c r="M68" s="38">
        <v>26</v>
      </c>
      <c r="N68" s="38">
        <v>8</v>
      </c>
      <c r="O68" s="38">
        <v>0</v>
      </c>
      <c r="P68" s="38">
        <v>7</v>
      </c>
      <c r="Q68" s="38">
        <v>0</v>
      </c>
      <c r="R68" s="42">
        <v>3</v>
      </c>
      <c r="S68" s="52">
        <f t="shared" si="2"/>
        <v>1516</v>
      </c>
    </row>
    <row r="69" spans="1:19" ht="13.5">
      <c r="A69" s="36" t="s">
        <v>120</v>
      </c>
      <c r="B69" s="50" t="s">
        <v>121</v>
      </c>
      <c r="C69" s="38">
        <v>393</v>
      </c>
      <c r="D69" s="42">
        <v>289</v>
      </c>
      <c r="E69" s="45">
        <v>247</v>
      </c>
      <c r="F69" s="38">
        <v>184</v>
      </c>
      <c r="G69" s="38">
        <v>187</v>
      </c>
      <c r="H69" s="38">
        <v>106</v>
      </c>
      <c r="I69" s="38">
        <v>83</v>
      </c>
      <c r="J69" s="38">
        <v>262</v>
      </c>
      <c r="K69" s="42">
        <v>76</v>
      </c>
      <c r="L69" s="38">
        <v>110</v>
      </c>
      <c r="M69" s="38">
        <v>81</v>
      </c>
      <c r="N69" s="38">
        <v>163</v>
      </c>
      <c r="O69" s="38">
        <v>87</v>
      </c>
      <c r="P69" s="38">
        <v>63</v>
      </c>
      <c r="Q69" s="38">
        <v>97</v>
      </c>
      <c r="R69" s="42">
        <v>18</v>
      </c>
      <c r="S69" s="42">
        <f t="shared" si="2"/>
        <v>2446</v>
      </c>
    </row>
    <row r="70" spans="1:19" ht="13.5">
      <c r="A70" s="36" t="s">
        <v>122</v>
      </c>
      <c r="B70" s="50" t="s">
        <v>123</v>
      </c>
      <c r="C70" s="38">
        <v>417</v>
      </c>
      <c r="D70" s="42">
        <v>46</v>
      </c>
      <c r="E70" s="45">
        <v>108</v>
      </c>
      <c r="F70" s="38">
        <v>44</v>
      </c>
      <c r="G70" s="38">
        <v>82</v>
      </c>
      <c r="H70" s="38">
        <v>69</v>
      </c>
      <c r="I70" s="38">
        <v>10</v>
      </c>
      <c r="J70" s="38">
        <v>2</v>
      </c>
      <c r="K70" s="42">
        <v>16</v>
      </c>
      <c r="L70" s="38">
        <v>13</v>
      </c>
      <c r="M70" s="38">
        <v>4</v>
      </c>
      <c r="N70" s="38">
        <v>18</v>
      </c>
      <c r="O70" s="38">
        <v>46</v>
      </c>
      <c r="P70" s="38">
        <v>4</v>
      </c>
      <c r="Q70" s="38">
        <v>3</v>
      </c>
      <c r="R70" s="42">
        <v>15</v>
      </c>
      <c r="S70" s="52">
        <f t="shared" si="2"/>
        <v>897</v>
      </c>
    </row>
    <row r="71" spans="1:19" ht="13.5">
      <c r="A71" s="36" t="s">
        <v>124</v>
      </c>
      <c r="B71" s="50" t="s">
        <v>125</v>
      </c>
      <c r="C71" s="38">
        <v>33499</v>
      </c>
      <c r="D71" s="42">
        <v>43282</v>
      </c>
      <c r="E71" s="45">
        <v>11099</v>
      </c>
      <c r="F71" s="38">
        <v>6559</v>
      </c>
      <c r="G71" s="38">
        <v>2202</v>
      </c>
      <c r="H71" s="38">
        <v>4710</v>
      </c>
      <c r="I71" s="38">
        <v>11187</v>
      </c>
      <c r="J71" s="38">
        <v>33245</v>
      </c>
      <c r="K71" s="42">
        <v>5089</v>
      </c>
      <c r="L71" s="38">
        <v>4300</v>
      </c>
      <c r="M71" s="38">
        <v>911</v>
      </c>
      <c r="N71" s="38">
        <v>7157</v>
      </c>
      <c r="O71" s="38">
        <v>6758</v>
      </c>
      <c r="P71" s="38">
        <v>24</v>
      </c>
      <c r="Q71" s="38">
        <v>796</v>
      </c>
      <c r="R71" s="42">
        <v>586</v>
      </c>
      <c r="S71" s="52">
        <f t="shared" si="2"/>
        <v>171404</v>
      </c>
    </row>
    <row r="72" spans="1:19" ht="13.5">
      <c r="A72" s="36"/>
      <c r="B72" s="46" t="s">
        <v>126</v>
      </c>
      <c r="C72" s="38">
        <v>16876</v>
      </c>
      <c r="D72" s="42">
        <v>27599</v>
      </c>
      <c r="E72" s="45">
        <v>8176</v>
      </c>
      <c r="F72" s="38">
        <v>2316</v>
      </c>
      <c r="G72" s="38">
        <v>22524</v>
      </c>
      <c r="H72" s="38">
        <v>85</v>
      </c>
      <c r="I72" s="38">
        <v>4791</v>
      </c>
      <c r="J72" s="38">
        <v>3248</v>
      </c>
      <c r="K72" s="42">
        <v>3282</v>
      </c>
      <c r="L72" s="38">
        <v>1021</v>
      </c>
      <c r="M72" s="38">
        <v>115</v>
      </c>
      <c r="N72" s="38">
        <v>3578</v>
      </c>
      <c r="O72" s="38">
        <v>5873</v>
      </c>
      <c r="P72" s="38">
        <v>2168</v>
      </c>
      <c r="Q72" s="38">
        <v>673</v>
      </c>
      <c r="R72" s="42">
        <v>47</v>
      </c>
      <c r="S72" s="42">
        <f t="shared" si="2"/>
        <v>102372</v>
      </c>
    </row>
    <row r="73" spans="1:19" ht="13.5">
      <c r="A73" s="36" t="s">
        <v>127</v>
      </c>
      <c r="B73" s="46" t="s">
        <v>128</v>
      </c>
      <c r="C73" s="38">
        <v>9757</v>
      </c>
      <c r="D73" s="42">
        <v>7233</v>
      </c>
      <c r="E73" s="45">
        <v>1803</v>
      </c>
      <c r="F73" s="38">
        <v>5867</v>
      </c>
      <c r="G73" s="38">
        <v>728</v>
      </c>
      <c r="H73" s="38">
        <v>4588</v>
      </c>
      <c r="I73" s="38">
        <v>2202</v>
      </c>
      <c r="J73" s="38">
        <v>12845</v>
      </c>
      <c r="K73" s="42">
        <v>627</v>
      </c>
      <c r="L73" s="38">
        <v>700</v>
      </c>
      <c r="M73" s="38">
        <v>243</v>
      </c>
      <c r="N73" s="38">
        <v>7049</v>
      </c>
      <c r="O73" s="38">
        <v>4297</v>
      </c>
      <c r="P73" s="38">
        <v>19</v>
      </c>
      <c r="Q73" s="38">
        <v>350</v>
      </c>
      <c r="R73" s="42">
        <v>130</v>
      </c>
      <c r="S73" s="42">
        <f t="shared" si="2"/>
        <v>58438</v>
      </c>
    </row>
    <row r="74" spans="1:19" ht="13.5">
      <c r="A74" s="36"/>
      <c r="B74" s="46" t="s">
        <v>129</v>
      </c>
      <c r="C74" s="38">
        <v>7</v>
      </c>
      <c r="D74" s="42">
        <v>30</v>
      </c>
      <c r="E74" s="45">
        <v>0</v>
      </c>
      <c r="F74" s="38">
        <v>14</v>
      </c>
      <c r="G74" s="38">
        <v>14</v>
      </c>
      <c r="H74" s="38">
        <v>0</v>
      </c>
      <c r="I74" s="38">
        <v>6</v>
      </c>
      <c r="J74" s="38">
        <v>0</v>
      </c>
      <c r="K74" s="42">
        <v>108</v>
      </c>
      <c r="L74" s="38">
        <v>10</v>
      </c>
      <c r="M74" s="38">
        <v>7</v>
      </c>
      <c r="N74" s="38">
        <v>108</v>
      </c>
      <c r="O74" s="38">
        <v>11</v>
      </c>
      <c r="P74" s="38">
        <v>3</v>
      </c>
      <c r="Q74" s="38">
        <v>0</v>
      </c>
      <c r="R74" s="42">
        <v>0</v>
      </c>
      <c r="S74" s="42">
        <f t="shared" si="2"/>
        <v>318</v>
      </c>
    </row>
    <row r="75" spans="1:19" ht="13.5">
      <c r="A75" s="36" t="s">
        <v>130</v>
      </c>
      <c r="B75" s="50" t="s">
        <v>131</v>
      </c>
      <c r="C75" s="38">
        <v>21</v>
      </c>
      <c r="D75" s="42">
        <v>0</v>
      </c>
      <c r="E75" s="45">
        <v>2</v>
      </c>
      <c r="F75" s="38">
        <v>3</v>
      </c>
      <c r="G75" s="38">
        <v>6</v>
      </c>
      <c r="H75" s="38">
        <v>1</v>
      </c>
      <c r="I75" s="38">
        <v>0</v>
      </c>
      <c r="J75" s="38">
        <v>1</v>
      </c>
      <c r="K75" s="42">
        <v>0</v>
      </c>
      <c r="L75" s="38">
        <v>1</v>
      </c>
      <c r="M75" s="38">
        <v>0</v>
      </c>
      <c r="N75" s="38">
        <v>0</v>
      </c>
      <c r="O75" s="38">
        <v>0</v>
      </c>
      <c r="P75" s="38">
        <v>29</v>
      </c>
      <c r="Q75" s="38">
        <v>0</v>
      </c>
      <c r="R75" s="42">
        <v>4</v>
      </c>
      <c r="S75" s="42">
        <f t="shared" si="2"/>
        <v>68</v>
      </c>
    </row>
    <row r="76" spans="1:19" ht="13.5">
      <c r="A76" s="36" t="s">
        <v>132</v>
      </c>
      <c r="B76" s="50" t="s">
        <v>133</v>
      </c>
      <c r="C76" s="38">
        <v>527</v>
      </c>
      <c r="D76" s="42">
        <v>430</v>
      </c>
      <c r="E76" s="45">
        <v>348</v>
      </c>
      <c r="F76" s="38">
        <v>462</v>
      </c>
      <c r="G76" s="38">
        <v>198</v>
      </c>
      <c r="H76" s="38">
        <v>120</v>
      </c>
      <c r="I76" s="38">
        <v>0</v>
      </c>
      <c r="J76" s="38">
        <v>98</v>
      </c>
      <c r="K76" s="42">
        <v>11</v>
      </c>
      <c r="L76" s="38">
        <v>0</v>
      </c>
      <c r="M76" s="38">
        <v>110</v>
      </c>
      <c r="N76" s="38">
        <v>272</v>
      </c>
      <c r="O76" s="38">
        <v>126</v>
      </c>
      <c r="P76" s="38">
        <v>36</v>
      </c>
      <c r="Q76" s="38">
        <v>20</v>
      </c>
      <c r="R76" s="42">
        <v>10</v>
      </c>
      <c r="S76" s="42">
        <f t="shared" si="2"/>
        <v>2768</v>
      </c>
    </row>
    <row r="77" spans="1:19" ht="13.5">
      <c r="A77" s="36" t="s">
        <v>134</v>
      </c>
      <c r="B77" s="50" t="s">
        <v>135</v>
      </c>
      <c r="C77" s="38">
        <v>103</v>
      </c>
      <c r="D77" s="42">
        <v>55</v>
      </c>
      <c r="E77" s="45">
        <v>37</v>
      </c>
      <c r="F77" s="38">
        <v>35</v>
      </c>
      <c r="G77" s="38">
        <v>52</v>
      </c>
      <c r="H77" s="38">
        <v>36</v>
      </c>
      <c r="I77" s="38">
        <v>26</v>
      </c>
      <c r="J77" s="38">
        <v>21</v>
      </c>
      <c r="K77" s="42">
        <v>37</v>
      </c>
      <c r="L77" s="38">
        <v>24</v>
      </c>
      <c r="M77" s="38">
        <v>13</v>
      </c>
      <c r="N77" s="38">
        <v>31</v>
      </c>
      <c r="O77" s="38">
        <v>12</v>
      </c>
      <c r="P77" s="38">
        <v>6</v>
      </c>
      <c r="Q77" s="38">
        <v>7</v>
      </c>
      <c r="R77" s="42">
        <v>5</v>
      </c>
      <c r="S77" s="42">
        <f t="shared" si="2"/>
        <v>500</v>
      </c>
    </row>
    <row r="78" spans="1:19" ht="13.5">
      <c r="A78" s="36" t="s">
        <v>136</v>
      </c>
      <c r="B78" s="46" t="s">
        <v>137</v>
      </c>
      <c r="C78" s="38">
        <v>75</v>
      </c>
      <c r="D78" s="42">
        <v>37</v>
      </c>
      <c r="E78" s="45">
        <v>32</v>
      </c>
      <c r="F78" s="38">
        <v>23</v>
      </c>
      <c r="G78" s="38">
        <v>42</v>
      </c>
      <c r="H78" s="38">
        <v>29</v>
      </c>
      <c r="I78" s="38">
        <v>18</v>
      </c>
      <c r="J78" s="38">
        <v>18</v>
      </c>
      <c r="K78" s="42">
        <v>26</v>
      </c>
      <c r="L78" s="38">
        <v>18</v>
      </c>
      <c r="M78" s="38">
        <v>10</v>
      </c>
      <c r="N78" s="38">
        <v>22</v>
      </c>
      <c r="O78" s="38">
        <v>9</v>
      </c>
      <c r="P78" s="38">
        <v>5</v>
      </c>
      <c r="Q78" s="38">
        <v>5</v>
      </c>
      <c r="R78" s="42">
        <v>4</v>
      </c>
      <c r="S78" s="42">
        <f t="shared" si="2"/>
        <v>373</v>
      </c>
    </row>
    <row r="79" spans="1:19" ht="13.5">
      <c r="A79" s="36" t="s">
        <v>138</v>
      </c>
      <c r="B79" s="46" t="s">
        <v>139</v>
      </c>
      <c r="C79" s="38">
        <v>41</v>
      </c>
      <c r="D79" s="42">
        <v>4</v>
      </c>
      <c r="E79" s="45">
        <v>16</v>
      </c>
      <c r="F79" s="38">
        <v>11</v>
      </c>
      <c r="G79" s="38">
        <v>11</v>
      </c>
      <c r="H79" s="38">
        <v>5</v>
      </c>
      <c r="I79" s="38">
        <v>10</v>
      </c>
      <c r="J79" s="38">
        <v>8</v>
      </c>
      <c r="K79" s="42">
        <v>4</v>
      </c>
      <c r="L79" s="38">
        <v>8</v>
      </c>
      <c r="M79" s="38">
        <v>6</v>
      </c>
      <c r="N79" s="38">
        <v>10</v>
      </c>
      <c r="O79" s="38">
        <v>7</v>
      </c>
      <c r="P79" s="38">
        <v>3</v>
      </c>
      <c r="Q79" s="38">
        <v>2</v>
      </c>
      <c r="R79" s="42">
        <v>2</v>
      </c>
      <c r="S79" s="42">
        <f t="shared" si="2"/>
        <v>148</v>
      </c>
    </row>
    <row r="80" spans="1:19" ht="13.5">
      <c r="A80" s="36" t="s">
        <v>140</v>
      </c>
      <c r="B80" s="46" t="s">
        <v>141</v>
      </c>
      <c r="C80" s="38">
        <v>2</v>
      </c>
      <c r="D80" s="42">
        <v>4</v>
      </c>
      <c r="E80" s="45">
        <v>4</v>
      </c>
      <c r="F80" s="38">
        <v>0</v>
      </c>
      <c r="G80" s="38">
        <v>3</v>
      </c>
      <c r="H80" s="38">
        <v>0</v>
      </c>
      <c r="I80" s="38">
        <v>0</v>
      </c>
      <c r="J80" s="38">
        <v>0</v>
      </c>
      <c r="K80" s="42">
        <v>2</v>
      </c>
      <c r="L80" s="38">
        <v>2</v>
      </c>
      <c r="M80" s="38">
        <v>1</v>
      </c>
      <c r="N80" s="38">
        <v>0</v>
      </c>
      <c r="O80" s="38">
        <v>3</v>
      </c>
      <c r="P80" s="38">
        <v>0</v>
      </c>
      <c r="Q80" s="38">
        <v>0</v>
      </c>
      <c r="R80" s="42">
        <v>1</v>
      </c>
      <c r="S80" s="42">
        <f t="shared" si="2"/>
        <v>22</v>
      </c>
    </row>
    <row r="81" spans="1:19" ht="13.5">
      <c r="A81" s="36" t="s">
        <v>142</v>
      </c>
      <c r="B81" s="46" t="s">
        <v>143</v>
      </c>
      <c r="C81" s="38">
        <v>16</v>
      </c>
      <c r="D81" s="42">
        <v>14</v>
      </c>
      <c r="E81" s="45">
        <v>1</v>
      </c>
      <c r="F81" s="38">
        <v>12</v>
      </c>
      <c r="G81" s="38">
        <v>7</v>
      </c>
      <c r="H81" s="38">
        <v>7</v>
      </c>
      <c r="I81" s="38">
        <v>6</v>
      </c>
      <c r="J81" s="38">
        <v>4</v>
      </c>
      <c r="K81" s="42">
        <v>9</v>
      </c>
      <c r="L81" s="38">
        <v>4</v>
      </c>
      <c r="M81" s="38">
        <v>2</v>
      </c>
      <c r="N81" s="38">
        <v>9</v>
      </c>
      <c r="O81" s="38">
        <v>2</v>
      </c>
      <c r="P81" s="38">
        <v>1</v>
      </c>
      <c r="Q81" s="38">
        <v>2</v>
      </c>
      <c r="R81" s="42">
        <v>0</v>
      </c>
      <c r="S81" s="42">
        <f t="shared" si="2"/>
        <v>96</v>
      </c>
    </row>
    <row r="82" spans="1:19" ht="13.5">
      <c r="A82" s="36"/>
      <c r="B82" s="46" t="s">
        <v>144</v>
      </c>
      <c r="C82" s="38">
        <v>5</v>
      </c>
      <c r="D82" s="42">
        <v>5</v>
      </c>
      <c r="E82" s="45">
        <v>1</v>
      </c>
      <c r="F82" s="38">
        <v>5</v>
      </c>
      <c r="G82" s="38">
        <v>1</v>
      </c>
      <c r="H82" s="38">
        <v>3</v>
      </c>
      <c r="I82" s="38">
        <v>4</v>
      </c>
      <c r="J82" s="38">
        <v>3</v>
      </c>
      <c r="K82" s="42">
        <v>2</v>
      </c>
      <c r="L82" s="38">
        <v>2</v>
      </c>
      <c r="M82" s="38">
        <v>2</v>
      </c>
      <c r="N82" s="38">
        <v>6</v>
      </c>
      <c r="O82" s="38">
        <v>2</v>
      </c>
      <c r="P82" s="38">
        <v>1</v>
      </c>
      <c r="Q82" s="38">
        <v>1</v>
      </c>
      <c r="R82" s="42">
        <v>0</v>
      </c>
      <c r="S82" s="42">
        <f t="shared" si="2"/>
        <v>43</v>
      </c>
    </row>
    <row r="83" spans="1:19" ht="13.5">
      <c r="A83" s="36" t="s">
        <v>145</v>
      </c>
      <c r="B83" s="50" t="s">
        <v>146</v>
      </c>
      <c r="C83" s="38">
        <v>2954</v>
      </c>
      <c r="D83" s="42">
        <v>3103</v>
      </c>
      <c r="E83" s="45">
        <v>2436</v>
      </c>
      <c r="F83" s="38">
        <v>1300</v>
      </c>
      <c r="G83" s="38">
        <v>2761</v>
      </c>
      <c r="H83" s="38">
        <v>2500</v>
      </c>
      <c r="I83" s="38">
        <v>1082.7</v>
      </c>
      <c r="J83" s="38">
        <v>1538.8</v>
      </c>
      <c r="K83" s="42">
        <v>1118</v>
      </c>
      <c r="L83" s="38">
        <v>720</v>
      </c>
      <c r="M83" s="38">
        <v>1071.9</v>
      </c>
      <c r="N83" s="38">
        <v>1440</v>
      </c>
      <c r="O83" s="38">
        <v>637</v>
      </c>
      <c r="P83" s="38">
        <v>322</v>
      </c>
      <c r="Q83" s="38">
        <v>224.5</v>
      </c>
      <c r="R83" s="42">
        <v>285</v>
      </c>
      <c r="S83" s="42">
        <f t="shared" si="2"/>
        <v>23493.9</v>
      </c>
    </row>
    <row r="84" spans="1:19" ht="13.5">
      <c r="A84" s="36" t="s">
        <v>147</v>
      </c>
      <c r="B84" s="50" t="s">
        <v>148</v>
      </c>
      <c r="C84" s="38">
        <v>520</v>
      </c>
      <c r="D84" s="42">
        <v>392</v>
      </c>
      <c r="E84" s="45">
        <v>250</v>
      </c>
      <c r="F84" s="38">
        <v>380</v>
      </c>
      <c r="G84" s="38">
        <v>445</v>
      </c>
      <c r="H84" s="38">
        <v>570</v>
      </c>
      <c r="I84" s="38">
        <v>150</v>
      </c>
      <c r="J84" s="38">
        <v>380</v>
      </c>
      <c r="K84" s="42">
        <v>268</v>
      </c>
      <c r="L84" s="38">
        <v>130</v>
      </c>
      <c r="M84" s="38">
        <v>180</v>
      </c>
      <c r="N84" s="38">
        <v>200</v>
      </c>
      <c r="O84" s="38">
        <v>120</v>
      </c>
      <c r="P84" s="38">
        <v>94</v>
      </c>
      <c r="Q84" s="38">
        <v>65</v>
      </c>
      <c r="R84" s="42">
        <v>60</v>
      </c>
      <c r="S84" s="42">
        <f t="shared" si="2"/>
        <v>4204</v>
      </c>
    </row>
    <row r="85" spans="1:19" ht="13.5">
      <c r="A85" s="36" t="s">
        <v>149</v>
      </c>
      <c r="B85" s="50" t="s">
        <v>150</v>
      </c>
      <c r="C85" s="38">
        <v>132</v>
      </c>
      <c r="D85" s="42">
        <v>136</v>
      </c>
      <c r="E85" s="45">
        <v>73</v>
      </c>
      <c r="F85" s="38">
        <v>51</v>
      </c>
      <c r="G85" s="38">
        <v>72</v>
      </c>
      <c r="H85" s="38">
        <v>77</v>
      </c>
      <c r="I85" s="38">
        <v>43</v>
      </c>
      <c r="J85" s="38">
        <v>38</v>
      </c>
      <c r="K85" s="42">
        <v>50</v>
      </c>
      <c r="L85" s="38">
        <v>35</v>
      </c>
      <c r="M85" s="38">
        <v>13</v>
      </c>
      <c r="N85" s="38">
        <v>46</v>
      </c>
      <c r="O85" s="38">
        <v>34</v>
      </c>
      <c r="P85" s="38">
        <v>17</v>
      </c>
      <c r="Q85" s="38">
        <v>6</v>
      </c>
      <c r="R85" s="42">
        <v>9</v>
      </c>
      <c r="S85" s="42">
        <f t="shared" si="2"/>
        <v>832</v>
      </c>
    </row>
    <row r="86" spans="1:19" ht="13.5">
      <c r="A86" s="36" t="s">
        <v>151</v>
      </c>
      <c r="B86" s="46" t="s">
        <v>152</v>
      </c>
      <c r="C86" s="38">
        <v>35</v>
      </c>
      <c r="D86" s="42">
        <v>81</v>
      </c>
      <c r="E86" s="45">
        <v>29</v>
      </c>
      <c r="F86" s="38">
        <v>19</v>
      </c>
      <c r="G86" s="38">
        <v>25</v>
      </c>
      <c r="H86" s="38">
        <v>30</v>
      </c>
      <c r="I86" s="38">
        <v>9</v>
      </c>
      <c r="J86" s="38">
        <v>15</v>
      </c>
      <c r="K86" s="42">
        <v>24</v>
      </c>
      <c r="L86" s="38">
        <v>12</v>
      </c>
      <c r="M86" s="38">
        <v>5</v>
      </c>
      <c r="N86" s="38">
        <v>17</v>
      </c>
      <c r="O86" s="38">
        <v>22</v>
      </c>
      <c r="P86" s="38">
        <v>9</v>
      </c>
      <c r="Q86" s="38">
        <v>3</v>
      </c>
      <c r="R86" s="42">
        <v>4</v>
      </c>
      <c r="S86" s="42">
        <f t="shared" si="2"/>
        <v>339</v>
      </c>
    </row>
    <row r="87" spans="1:19" ht="13.5">
      <c r="A87" s="36" t="s">
        <v>153</v>
      </c>
      <c r="B87" s="53" t="s">
        <v>154</v>
      </c>
      <c r="C87" s="54">
        <v>73</v>
      </c>
      <c r="D87" s="42">
        <v>43</v>
      </c>
      <c r="E87" s="45">
        <v>46</v>
      </c>
      <c r="F87" s="38">
        <v>18</v>
      </c>
      <c r="G87" s="38">
        <v>79</v>
      </c>
      <c r="H87" s="38">
        <v>24</v>
      </c>
      <c r="I87" s="38">
        <v>18</v>
      </c>
      <c r="J87" s="38">
        <v>11</v>
      </c>
      <c r="K87" s="42">
        <v>29</v>
      </c>
      <c r="L87" s="38">
        <v>12</v>
      </c>
      <c r="M87" s="38">
        <v>5</v>
      </c>
      <c r="N87" s="38">
        <v>3</v>
      </c>
      <c r="O87" s="38">
        <v>11</v>
      </c>
      <c r="P87" s="38">
        <v>15</v>
      </c>
      <c r="Q87" s="38">
        <v>2</v>
      </c>
      <c r="R87" s="42">
        <v>3</v>
      </c>
      <c r="S87" s="42">
        <f t="shared" si="2"/>
        <v>392</v>
      </c>
    </row>
    <row r="88" spans="1:19" ht="13.5">
      <c r="A88" s="36"/>
      <c r="B88" s="55" t="s">
        <v>155</v>
      </c>
      <c r="C88" s="54">
        <v>25</v>
      </c>
      <c r="D88" s="42">
        <v>27</v>
      </c>
      <c r="E88" s="45">
        <v>14</v>
      </c>
      <c r="F88" s="38">
        <v>12</v>
      </c>
      <c r="G88" s="38">
        <v>25</v>
      </c>
      <c r="H88" s="38">
        <v>17</v>
      </c>
      <c r="I88" s="38">
        <v>13</v>
      </c>
      <c r="J88" s="38">
        <v>10</v>
      </c>
      <c r="K88" s="42">
        <v>14</v>
      </c>
      <c r="L88" s="38">
        <v>8</v>
      </c>
      <c r="M88" s="38">
        <v>3</v>
      </c>
      <c r="N88" s="38">
        <v>0</v>
      </c>
      <c r="O88" s="38">
        <v>7</v>
      </c>
      <c r="P88" s="38">
        <v>6</v>
      </c>
      <c r="Q88" s="38">
        <v>1</v>
      </c>
      <c r="R88" s="42">
        <v>2</v>
      </c>
      <c r="S88" s="42">
        <f t="shared" si="2"/>
        <v>184</v>
      </c>
    </row>
    <row r="89" spans="1:19" ht="13.5">
      <c r="A89" s="36"/>
      <c r="B89" s="55" t="s">
        <v>156</v>
      </c>
      <c r="C89" s="54">
        <v>44</v>
      </c>
      <c r="D89" s="42">
        <v>11</v>
      </c>
      <c r="E89" s="45">
        <v>31</v>
      </c>
      <c r="F89" s="38">
        <v>2</v>
      </c>
      <c r="G89" s="38">
        <v>49</v>
      </c>
      <c r="H89" s="38">
        <v>5</v>
      </c>
      <c r="I89" s="38">
        <v>3</v>
      </c>
      <c r="J89" s="38">
        <v>1</v>
      </c>
      <c r="K89" s="42">
        <v>12</v>
      </c>
      <c r="L89" s="38">
        <v>3</v>
      </c>
      <c r="M89" s="38">
        <v>1</v>
      </c>
      <c r="N89" s="38">
        <v>0</v>
      </c>
      <c r="O89" s="38">
        <v>2</v>
      </c>
      <c r="P89" s="38">
        <v>7</v>
      </c>
      <c r="Q89" s="38">
        <v>0</v>
      </c>
      <c r="R89" s="42">
        <v>0</v>
      </c>
      <c r="S89" s="42">
        <f t="shared" si="2"/>
        <v>171</v>
      </c>
    </row>
    <row r="90" spans="1:19" ht="13.5">
      <c r="A90" s="36"/>
      <c r="B90" s="55" t="s">
        <v>157</v>
      </c>
      <c r="C90" s="54">
        <v>4</v>
      </c>
      <c r="D90" s="42">
        <v>5</v>
      </c>
      <c r="E90" s="45">
        <v>1</v>
      </c>
      <c r="F90" s="38">
        <v>4</v>
      </c>
      <c r="G90" s="38">
        <v>5</v>
      </c>
      <c r="H90" s="38">
        <v>2</v>
      </c>
      <c r="I90" s="38">
        <v>2</v>
      </c>
      <c r="J90" s="38">
        <v>0</v>
      </c>
      <c r="K90" s="42">
        <v>3</v>
      </c>
      <c r="L90" s="38">
        <v>1</v>
      </c>
      <c r="M90" s="38">
        <v>1</v>
      </c>
      <c r="N90" s="38">
        <v>0</v>
      </c>
      <c r="O90" s="38">
        <v>2</v>
      </c>
      <c r="P90" s="38">
        <v>2</v>
      </c>
      <c r="Q90" s="41">
        <v>0</v>
      </c>
      <c r="R90" s="39">
        <v>1</v>
      </c>
      <c r="S90" s="42">
        <f t="shared" si="2"/>
        <v>33</v>
      </c>
    </row>
    <row r="91" spans="1:19" ht="14.25" thickBot="1">
      <c r="A91" s="36"/>
      <c r="B91" s="56" t="s">
        <v>158</v>
      </c>
      <c r="C91" s="57">
        <v>0</v>
      </c>
      <c r="D91" s="39">
        <v>0</v>
      </c>
      <c r="E91" s="40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39">
        <v>0</v>
      </c>
      <c r="L91" s="41">
        <v>0</v>
      </c>
      <c r="M91" s="41">
        <v>0</v>
      </c>
      <c r="N91" s="41">
        <v>3</v>
      </c>
      <c r="O91" s="41">
        <v>0</v>
      </c>
      <c r="P91" s="41">
        <v>0</v>
      </c>
      <c r="Q91" s="58">
        <v>1</v>
      </c>
      <c r="R91" s="38">
        <v>0</v>
      </c>
      <c r="S91" s="39">
        <f t="shared" si="2"/>
        <v>4</v>
      </c>
    </row>
    <row r="92" spans="1:19" ht="14.25" thickBot="1">
      <c r="A92" s="36" t="s">
        <v>159</v>
      </c>
      <c r="B92" s="59" t="s">
        <v>160</v>
      </c>
      <c r="C92" s="60" t="s">
        <v>161</v>
      </c>
      <c r="D92" s="61" t="s">
        <v>162</v>
      </c>
      <c r="E92" s="61" t="s">
        <v>163</v>
      </c>
      <c r="F92" s="61" t="s">
        <v>162</v>
      </c>
      <c r="G92" s="61" t="s">
        <v>164</v>
      </c>
      <c r="H92" s="61" t="s">
        <v>165</v>
      </c>
      <c r="I92" s="61" t="s">
        <v>166</v>
      </c>
      <c r="J92" s="61" t="s">
        <v>162</v>
      </c>
      <c r="K92" s="61" t="s">
        <v>161</v>
      </c>
      <c r="L92" s="61" t="s">
        <v>162</v>
      </c>
      <c r="M92" s="61" t="s">
        <v>163</v>
      </c>
      <c r="N92" s="61" t="s">
        <v>162</v>
      </c>
      <c r="O92" s="61" t="s">
        <v>167</v>
      </c>
      <c r="P92" s="61" t="s">
        <v>162</v>
      </c>
      <c r="Q92" s="61" t="s">
        <v>163</v>
      </c>
      <c r="R92" s="62" t="s">
        <v>168</v>
      </c>
      <c r="S92" s="58"/>
    </row>
    <row r="93" spans="1:19" ht="13.5">
      <c r="A93" s="36"/>
      <c r="B93" s="53" t="s">
        <v>169</v>
      </c>
      <c r="C93" s="63"/>
      <c r="D93" s="32"/>
      <c r="E93" s="34" t="s">
        <v>170</v>
      </c>
      <c r="F93" s="31"/>
      <c r="G93" s="31"/>
      <c r="H93" s="31"/>
      <c r="I93" s="31"/>
      <c r="J93" s="31"/>
      <c r="K93" s="32"/>
      <c r="L93" s="31"/>
      <c r="M93" s="31"/>
      <c r="N93" s="31" t="s">
        <v>171</v>
      </c>
      <c r="O93" s="31"/>
      <c r="P93" s="31"/>
      <c r="Q93" s="34"/>
      <c r="R93" s="33" t="s">
        <v>172</v>
      </c>
      <c r="S93" s="64"/>
    </row>
    <row r="94" spans="1:19" ht="13.5">
      <c r="A94" s="36"/>
      <c r="B94" s="65"/>
      <c r="C94" s="66"/>
      <c r="D94" s="42"/>
      <c r="E94" s="38" t="s">
        <v>173</v>
      </c>
      <c r="F94" s="38"/>
      <c r="G94" s="38"/>
      <c r="H94" s="38"/>
      <c r="I94" s="38"/>
      <c r="J94" s="38"/>
      <c r="K94" s="42"/>
      <c r="L94" s="38"/>
      <c r="M94" s="38"/>
      <c r="N94" s="38" t="s">
        <v>174</v>
      </c>
      <c r="O94" s="38"/>
      <c r="P94" s="38"/>
      <c r="Q94" s="38"/>
      <c r="R94" s="45" t="s">
        <v>175</v>
      </c>
      <c r="S94" s="67"/>
    </row>
    <row r="95" spans="1:19" ht="14.25">
      <c r="A95" s="68"/>
      <c r="B95" s="69"/>
      <c r="C95" s="70"/>
      <c r="D95" s="71"/>
      <c r="E95" s="48"/>
      <c r="F95" s="48"/>
      <c r="G95" s="48"/>
      <c r="H95" s="48"/>
      <c r="I95" s="48"/>
      <c r="J95" s="48"/>
      <c r="K95" s="71"/>
      <c r="L95" s="70"/>
      <c r="M95" s="48"/>
      <c r="N95" s="48" t="s">
        <v>176</v>
      </c>
      <c r="O95" s="48"/>
      <c r="P95" s="48"/>
      <c r="Q95" s="48"/>
      <c r="R95" s="72" t="s">
        <v>177</v>
      </c>
      <c r="S95" s="73"/>
    </row>
    <row r="96" spans="1:19" ht="14.25" thickBot="1">
      <c r="A96" s="74"/>
      <c r="B96" s="75"/>
      <c r="C96" s="76"/>
      <c r="D96" s="77"/>
      <c r="E96" s="48"/>
      <c r="F96" s="78"/>
      <c r="G96" s="78"/>
      <c r="H96" s="78"/>
      <c r="I96" s="78"/>
      <c r="J96" s="78"/>
      <c r="K96" s="77"/>
      <c r="L96" s="76"/>
      <c r="M96" s="78"/>
      <c r="N96" s="78" t="s">
        <v>178</v>
      </c>
      <c r="O96" s="78"/>
      <c r="P96" s="78"/>
      <c r="Q96" s="78"/>
      <c r="R96" s="79"/>
      <c r="S96" s="73"/>
    </row>
    <row r="97" spans="1:19" ht="14.25" thickBot="1">
      <c r="A97" s="80"/>
      <c r="B97" s="68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48" t="s">
        <v>179</v>
      </c>
      <c r="O97" s="73"/>
      <c r="P97" s="73"/>
      <c r="Q97" s="73"/>
      <c r="R97" s="48"/>
      <c r="S97" s="73"/>
    </row>
    <row r="98" spans="1:19" ht="15">
      <c r="A98" s="81"/>
      <c r="B98" s="82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fedoseeva</cp:lastModifiedBy>
  <dcterms:created xsi:type="dcterms:W3CDTF">1996-10-08T23:32:33Z</dcterms:created>
  <dcterms:modified xsi:type="dcterms:W3CDTF">2013-02-26T09:13:46Z</dcterms:modified>
  <cp:category/>
  <cp:version/>
  <cp:contentType/>
  <cp:contentStatus/>
</cp:coreProperties>
</file>