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GoBack" localSheetId="0">'2016'!$I$45</definedName>
  </definedNames>
  <calcPr fullCalcOnLoad="1"/>
</workbook>
</file>

<file path=xl/sharedStrings.xml><?xml version="1.0" encoding="utf-8"?>
<sst xmlns="http://schemas.openxmlformats.org/spreadsheetml/2006/main" count="211" uniqueCount="173">
  <si>
    <t xml:space="preserve">У Т В Е Р Ж Д А Ю </t>
  </si>
  <si>
    <t>Председатель Методического</t>
  </si>
  <si>
    <t>объединения библиотек вузов</t>
  </si>
  <si>
    <t>Директор НБ НГТУ</t>
  </si>
  <si>
    <t>___________В.Н.Удотова</t>
  </si>
  <si>
    <t>"            "</t>
  </si>
  <si>
    <t>__________</t>
  </si>
  <si>
    <t xml:space="preserve">Наименование показателей </t>
  </si>
  <si>
    <t>НГТУ</t>
  </si>
  <si>
    <t>НГПУ</t>
  </si>
  <si>
    <t>СГУПС</t>
  </si>
  <si>
    <t>НГУ</t>
  </si>
  <si>
    <t>НГАУ</t>
  </si>
  <si>
    <t>НГМУ</t>
  </si>
  <si>
    <t>СибУПК</t>
  </si>
  <si>
    <t>НГУЭУ</t>
  </si>
  <si>
    <t>НГАВТ</t>
  </si>
  <si>
    <t>СибГУТИ</t>
  </si>
  <si>
    <t>НТИ МГУДТ</t>
  </si>
  <si>
    <t>НГК</t>
  </si>
  <si>
    <t>ИТОГО</t>
  </si>
  <si>
    <t>Группа библиотеки по оплате труда</t>
  </si>
  <si>
    <t>VIRTUA</t>
  </si>
  <si>
    <t>Примечания</t>
  </si>
  <si>
    <t>№</t>
  </si>
  <si>
    <t>17.1</t>
  </si>
  <si>
    <t>СибИУ РАНХиГС</t>
  </si>
  <si>
    <t>г. Новосибирска</t>
  </si>
  <si>
    <t>7.1</t>
  </si>
  <si>
    <t>Электронные ресурсы (базы данных)</t>
  </si>
  <si>
    <t>Пользователи и посещения</t>
  </si>
  <si>
    <t>11.1</t>
  </si>
  <si>
    <t>12.1</t>
  </si>
  <si>
    <t>Запросы пользователей</t>
  </si>
  <si>
    <t>Проведение библиотечных мероприятий</t>
  </si>
  <si>
    <t>Материально-техническая база</t>
  </si>
  <si>
    <t>Общая площадь библиотеки</t>
  </si>
  <si>
    <t>Наименование используемой АБИС</t>
  </si>
  <si>
    <t>Персонал</t>
  </si>
  <si>
    <t>Ирбис64</t>
  </si>
  <si>
    <t>Данных по работе с электронными документами нет</t>
  </si>
  <si>
    <t>MAPK-SQL</t>
  </si>
  <si>
    <t>СГУГиТ</t>
  </si>
  <si>
    <t>Ирбис-64</t>
  </si>
  <si>
    <t>2017 г.</t>
  </si>
  <si>
    <t>Сводная статистическая таблица показателей работы библиотек вузов г. Новосибирска за 2016 г.</t>
  </si>
  <si>
    <t>1</t>
  </si>
  <si>
    <t xml:space="preserve">Фонд документов </t>
  </si>
  <si>
    <t xml:space="preserve">Документов на физических носителях </t>
  </si>
  <si>
    <t>1.1</t>
  </si>
  <si>
    <t>- на съёмных носителях</t>
  </si>
  <si>
    <t>- сетевых локальных и инсталлированных</t>
  </si>
  <si>
    <t>- сетевых удаленных</t>
  </si>
  <si>
    <t>1.2</t>
  </si>
  <si>
    <t>2.</t>
  </si>
  <si>
    <t>Документов на физических носителях</t>
  </si>
  <si>
    <t>2.1</t>
  </si>
  <si>
    <t xml:space="preserve">- сетевых локальных и инсталлированных </t>
  </si>
  <si>
    <t>2.2</t>
  </si>
  <si>
    <t>3.</t>
  </si>
  <si>
    <t>Выбыло документов за отчётный период, всего в  том числе:</t>
  </si>
  <si>
    <t>3.1</t>
  </si>
  <si>
    <t>3.2</t>
  </si>
  <si>
    <t>4.</t>
  </si>
  <si>
    <t xml:space="preserve">Количество записей в электронном каталоге </t>
  </si>
  <si>
    <t xml:space="preserve">Количество документов (цифровых объектов) в электронной библиотеке  </t>
  </si>
  <si>
    <t>5.</t>
  </si>
  <si>
    <t xml:space="preserve">Количество электронных ресурсов (баз данных), к которым организован доступ в течение отчетного периода, всего в том числе: </t>
  </si>
  <si>
    <t>к сетевым локальным и инсталлированным ресурсам</t>
  </si>
  <si>
    <t>к сетевым удаленным  ресурсам</t>
  </si>
  <si>
    <t>6.</t>
  </si>
  <si>
    <t>6.1</t>
  </si>
  <si>
    <t>6.2</t>
  </si>
  <si>
    <t>7.</t>
  </si>
  <si>
    <t>Число читателей библиотеки (зарегистрированных пользователей), всего в том числе</t>
  </si>
  <si>
    <t>студенты</t>
  </si>
  <si>
    <t>8.</t>
  </si>
  <si>
    <t xml:space="preserve">Количество удаленных пользователей </t>
  </si>
  <si>
    <t>9.</t>
  </si>
  <si>
    <t>Количество посещений библиотеки (физические)</t>
  </si>
  <si>
    <t>10.</t>
  </si>
  <si>
    <t>Количество обращений к библиотечному веб-сайту</t>
  </si>
  <si>
    <t>11.</t>
  </si>
  <si>
    <t>Количество выданных/выгруженных документов, всего в том числе:</t>
  </si>
  <si>
    <t xml:space="preserve">Электронных документов, всего в том числе: </t>
  </si>
  <si>
    <t>11.2</t>
  </si>
  <si>
    <t xml:space="preserve">Количество выданных справок/консультаций </t>
  </si>
  <si>
    <t>13.</t>
  </si>
  <si>
    <t xml:space="preserve">Количество мероприятий по обучению пользователей, проведенных библиотекой </t>
  </si>
  <si>
    <t xml:space="preserve">Количество выставок, организованных библиотекой </t>
  </si>
  <si>
    <t>14.</t>
  </si>
  <si>
    <t>15.</t>
  </si>
  <si>
    <t xml:space="preserve">Количество культурно-просветительских мероприятий,  организованных библиотекой </t>
  </si>
  <si>
    <t>16.</t>
  </si>
  <si>
    <t>17.</t>
  </si>
  <si>
    <t>Количество мест для пользователей</t>
  </si>
  <si>
    <t>18.</t>
  </si>
  <si>
    <t xml:space="preserve"> автоматизированных рабочих мест</t>
  </si>
  <si>
    <t>19.</t>
  </si>
  <si>
    <t>Библиотечный штат на конец отчётного периода (всего) в том числе:</t>
  </si>
  <si>
    <t>19.1</t>
  </si>
  <si>
    <t>высшее образование/ высшее библиотечное</t>
  </si>
  <si>
    <t>19.2</t>
  </si>
  <si>
    <t>Среднее специальное / в том числе, библиотечное</t>
  </si>
  <si>
    <t>19.3</t>
  </si>
  <si>
    <t xml:space="preserve">Среднее </t>
  </si>
  <si>
    <t>39/7</t>
  </si>
  <si>
    <t>Электронных документов, (всего)   в том числе:</t>
  </si>
  <si>
    <t xml:space="preserve">Электронных документов, (всего) в том числе:   </t>
  </si>
  <si>
    <t>MarcSQL-1.14</t>
  </si>
  <si>
    <t>/2</t>
  </si>
  <si>
    <t xml:space="preserve">Электронных документов, (всего) в том числе: </t>
  </si>
  <si>
    <t>Состоит документов на конец отчетного периода (всего) в том числе:</t>
  </si>
  <si>
    <t xml:space="preserve">сетевых локальных и инсталлированных </t>
  </si>
  <si>
    <t>на съёмных носителях</t>
  </si>
  <si>
    <t>-</t>
  </si>
  <si>
    <t>221/318</t>
  </si>
  <si>
    <t>27/14</t>
  </si>
  <si>
    <t>РУСЛАН</t>
  </si>
  <si>
    <t>MARK-SQL</t>
  </si>
  <si>
    <t>27\6</t>
  </si>
  <si>
    <t>6\3</t>
  </si>
  <si>
    <t>5116/4776</t>
  </si>
  <si>
    <t>ИРБИС 64</t>
  </si>
  <si>
    <t>10\6</t>
  </si>
  <si>
    <t>824/721</t>
  </si>
  <si>
    <t>ИРБИС</t>
  </si>
  <si>
    <t>5,5\2,5</t>
  </si>
  <si>
    <t>2\1</t>
  </si>
  <si>
    <t>10\7</t>
  </si>
  <si>
    <t xml:space="preserve">НГАСУ </t>
  </si>
  <si>
    <t>СИБСТРИН</t>
  </si>
  <si>
    <t>320752/932</t>
  </si>
  <si>
    <t>МАРК/ МегаПро(Web)</t>
  </si>
  <si>
    <t>14\7</t>
  </si>
  <si>
    <t>6\2</t>
  </si>
  <si>
    <t>597\139</t>
  </si>
  <si>
    <t>MARK-SQL 1.15</t>
  </si>
  <si>
    <t>4\2</t>
  </si>
  <si>
    <t>0\0</t>
  </si>
  <si>
    <t>СГУВТ</t>
  </si>
  <si>
    <t>Учёт не ведется</t>
  </si>
  <si>
    <t>4912\1667</t>
  </si>
  <si>
    <t>MarcSQL</t>
  </si>
  <si>
    <t>13\7</t>
  </si>
  <si>
    <t>5\2</t>
  </si>
  <si>
    <t>НГУАДИ</t>
  </si>
  <si>
    <t>76\2702</t>
  </si>
  <si>
    <t>Марк SQL</t>
  </si>
  <si>
    <t xml:space="preserve"> -</t>
  </si>
  <si>
    <t>Virtua</t>
  </si>
  <si>
    <t>20\5</t>
  </si>
  <si>
    <t>6\1</t>
  </si>
  <si>
    <t>18\8</t>
  </si>
  <si>
    <t>1\1</t>
  </si>
  <si>
    <t>819\6547</t>
  </si>
  <si>
    <t>MARK SQL</t>
  </si>
  <si>
    <t>17\10</t>
  </si>
  <si>
    <t>3\1</t>
  </si>
  <si>
    <t xml:space="preserve">П.10-После сбоя счетчик на сайте б-ки долго не работал </t>
  </si>
  <si>
    <t>В октябре 2015 года академия переименована в Новосибирский государственный университет архитектуры, дизайна и искусств (НГУАДИ).</t>
  </si>
  <si>
    <t>35\9</t>
  </si>
  <si>
    <r>
      <t xml:space="preserve">Поступило </t>
    </r>
    <r>
      <rPr>
        <sz val="12"/>
        <rFont val="Times New Roman"/>
        <family val="1"/>
      </rPr>
      <t>документов за отчетный период, (всего) в том числе:</t>
    </r>
  </si>
  <si>
    <t>5682\3108</t>
  </si>
  <si>
    <t>6304\4792</t>
  </si>
  <si>
    <t>6972\2406</t>
  </si>
  <si>
    <t>6219\1655</t>
  </si>
  <si>
    <t>1554\25653</t>
  </si>
  <si>
    <t>4347\897</t>
  </si>
  <si>
    <t>4231\4944</t>
  </si>
  <si>
    <t>28847\17487</t>
  </si>
  <si>
    <t>19894/15468</t>
  </si>
  <si>
    <t>60/43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</si>
</sst>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30"/>
      <name val="Arial"/>
      <family val="2"/>
    </font>
    <font>
      <b/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10"/>
      <name val="Arial"/>
      <family val="2"/>
    </font>
    <font>
      <sz val="12"/>
      <color indexed="57"/>
      <name val="Times New Roman"/>
      <family val="1"/>
    </font>
    <font>
      <sz val="11"/>
      <color indexed="17"/>
      <name val="Times New Roman"/>
      <family val="1"/>
    </font>
    <font>
      <sz val="11"/>
      <name val="Calibri"/>
      <family val="2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sz val="10"/>
      <color rgb="FF0070C0"/>
      <name val="Arial"/>
      <family val="2"/>
    </font>
    <font>
      <sz val="11"/>
      <color rgb="FF00B050"/>
      <name val="Times New Roman"/>
      <family val="1"/>
    </font>
    <font>
      <sz val="12"/>
      <color rgb="FF000000"/>
      <name val="Times New Roman"/>
      <family val="1"/>
    </font>
    <font>
      <sz val="12"/>
      <color rgb="FF385623"/>
      <name val="Times New Roman"/>
      <family val="1"/>
    </font>
    <font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7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 wrapText="1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62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right"/>
    </xf>
    <xf numFmtId="0" fontId="62" fillId="0" borderId="10" xfId="0" applyFont="1" applyBorder="1" applyAlignment="1">
      <alignment wrapText="1"/>
    </xf>
    <xf numFmtId="0" fontId="58" fillId="0" borderId="10" xfId="0" applyFont="1" applyBorder="1" applyAlignment="1">
      <alignment horizontal="justify" wrapText="1"/>
    </xf>
    <xf numFmtId="0" fontId="63" fillId="0" borderId="10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64" fillId="0" borderId="10" xfId="0" applyFont="1" applyBorder="1" applyAlignment="1">
      <alignment horizontal="right"/>
    </xf>
    <xf numFmtId="0" fontId="65" fillId="0" borderId="10" xfId="0" applyFont="1" applyBorder="1" applyAlignment="1">
      <alignment horizontal="right"/>
    </xf>
    <xf numFmtId="0" fontId="64" fillId="0" borderId="14" xfId="0" applyFont="1" applyBorder="1" applyAlignment="1">
      <alignment horizontal="right"/>
    </xf>
    <xf numFmtId="0" fontId="64" fillId="0" borderId="0" xfId="0" applyFont="1" applyBorder="1" applyAlignment="1">
      <alignment horizontal="right"/>
    </xf>
    <xf numFmtId="0" fontId="64" fillId="0" borderId="0" xfId="0" applyFont="1" applyAlignment="1">
      <alignment horizontal="right"/>
    </xf>
    <xf numFmtId="0" fontId="2" fillId="0" borderId="14" xfId="0" applyFont="1" applyBorder="1" applyAlignment="1">
      <alignment/>
    </xf>
    <xf numFmtId="49" fontId="60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66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center" wrapText="1"/>
    </xf>
    <xf numFmtId="0" fontId="60" fillId="0" borderId="14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7" fillId="0" borderId="10" xfId="0" applyFont="1" applyBorder="1" applyAlignment="1">
      <alignment horizontal="right" vertical="top" wrapText="1"/>
    </xf>
    <xf numFmtId="0" fontId="65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right" vertical="top" wrapText="1"/>
    </xf>
    <xf numFmtId="0" fontId="18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justify" wrapText="1"/>
    </xf>
    <xf numFmtId="0" fontId="68" fillId="0" borderId="10" xfId="0" applyFont="1" applyBorder="1" applyAlignment="1">
      <alignment horizontal="right" vertical="top" wrapText="1"/>
    </xf>
    <xf numFmtId="0" fontId="7" fillId="33" borderId="10" xfId="0" applyFont="1" applyFill="1" applyBorder="1" applyAlignment="1">
      <alignment horizontal="right" vertical="top" wrapText="1"/>
    </xf>
    <xf numFmtId="0" fontId="66" fillId="0" borderId="10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horizontal="right" wrapText="1"/>
    </xf>
    <xf numFmtId="16" fontId="7" fillId="0" borderId="10" xfId="0" applyNumberFormat="1" applyFont="1" applyBorder="1" applyAlignment="1">
      <alignment horizontal="right" vertical="top" wrapText="1"/>
    </xf>
    <xf numFmtId="0" fontId="7" fillId="0" borderId="10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 vertical="top"/>
    </xf>
    <xf numFmtId="0" fontId="70" fillId="0" borderId="10" xfId="0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16" fontId="70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D63" sqref="D63"/>
    </sheetView>
  </sheetViews>
  <sheetFormatPr defaultColWidth="9.140625" defaultRowHeight="12.75"/>
  <cols>
    <col min="1" max="1" width="4.421875" style="25" customWidth="1"/>
    <col min="2" max="2" width="9.140625" style="78" customWidth="1"/>
    <col min="3" max="3" width="50.421875" style="39" customWidth="1"/>
    <col min="4" max="4" width="13.00390625" style="28" customWidth="1"/>
    <col min="5" max="5" width="14.140625" style="28" customWidth="1"/>
    <col min="6" max="6" width="12.28125" style="28" customWidth="1"/>
    <col min="7" max="7" width="15.421875" style="28" customWidth="1"/>
    <col min="8" max="8" width="12.140625" style="28" customWidth="1"/>
    <col min="9" max="9" width="12.28125" style="28" customWidth="1"/>
    <col min="10" max="10" width="12.140625" style="28" customWidth="1"/>
    <col min="11" max="11" width="12.28125" style="28" customWidth="1"/>
    <col min="12" max="12" width="11.7109375" style="28" customWidth="1"/>
    <col min="13" max="14" width="12.28125" style="28" customWidth="1"/>
    <col min="15" max="15" width="17.28125" style="28" customWidth="1"/>
    <col min="16" max="16" width="12.28125" style="28" customWidth="1"/>
    <col min="17" max="17" width="12.140625" style="42" customWidth="1"/>
    <col min="18" max="18" width="13.7109375" style="28" customWidth="1"/>
    <col min="19" max="19" width="12.28125" style="28" customWidth="1"/>
    <col min="20" max="20" width="14.8515625" style="47" customWidth="1"/>
  </cols>
  <sheetData>
    <row r="1" spans="1:20" ht="15.75">
      <c r="A1" s="11"/>
      <c r="B1" s="73"/>
      <c r="C1" s="2" t="s">
        <v>45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2"/>
      <c r="Q1" s="5"/>
      <c r="R1" s="26"/>
      <c r="S1" s="5"/>
      <c r="T1" s="43"/>
    </row>
    <row r="2" spans="1:20" ht="15.75">
      <c r="A2" s="12"/>
      <c r="B2" s="73"/>
      <c r="C2" s="1"/>
      <c r="D2" s="5"/>
      <c r="E2" s="5"/>
      <c r="F2" s="5"/>
      <c r="G2" s="5"/>
      <c r="H2" s="5"/>
      <c r="I2" s="5"/>
      <c r="J2" s="4"/>
      <c r="K2" s="5"/>
      <c r="L2" s="5"/>
      <c r="M2" s="5"/>
      <c r="N2" s="5" t="s">
        <v>0</v>
      </c>
      <c r="O2" s="5"/>
      <c r="P2" s="22"/>
      <c r="Q2" s="5"/>
      <c r="R2" s="26"/>
      <c r="S2" s="5"/>
      <c r="T2" s="43"/>
    </row>
    <row r="3" spans="1:20" ht="15.75">
      <c r="A3" s="12"/>
      <c r="B3" s="73"/>
      <c r="C3" s="1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1</v>
      </c>
      <c r="O3" s="5"/>
      <c r="P3" s="22"/>
      <c r="Q3" s="5"/>
      <c r="R3" s="26"/>
      <c r="S3" s="5"/>
      <c r="T3" s="43"/>
    </row>
    <row r="4" spans="1:20" ht="15.75">
      <c r="A4" s="12"/>
      <c r="B4" s="73"/>
      <c r="C4" s="1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2</v>
      </c>
      <c r="O4" s="5"/>
      <c r="P4" s="22"/>
      <c r="Q4" s="5"/>
      <c r="R4" s="26"/>
      <c r="S4" s="5"/>
      <c r="T4" s="43"/>
    </row>
    <row r="5" spans="1:20" ht="15.75">
      <c r="A5" s="12"/>
      <c r="B5" s="73"/>
      <c r="C5" s="1"/>
      <c r="D5" s="5"/>
      <c r="E5" s="5"/>
      <c r="F5" s="5"/>
      <c r="G5" s="5"/>
      <c r="H5" s="5"/>
      <c r="I5" s="5"/>
      <c r="J5" s="5"/>
      <c r="K5" s="5"/>
      <c r="L5" s="5"/>
      <c r="M5" s="5"/>
      <c r="N5" s="5" t="s">
        <v>27</v>
      </c>
      <c r="O5" s="5"/>
      <c r="P5" s="22"/>
      <c r="Q5" s="5"/>
      <c r="R5" s="26"/>
      <c r="S5" s="5"/>
      <c r="T5" s="44"/>
    </row>
    <row r="6" spans="1:20" ht="15.75">
      <c r="A6" s="12"/>
      <c r="B6" s="73"/>
      <c r="C6" s="1"/>
      <c r="D6" s="5"/>
      <c r="E6" s="5"/>
      <c r="F6" s="5"/>
      <c r="G6" s="5"/>
      <c r="H6" s="5"/>
      <c r="I6" s="5"/>
      <c r="J6" s="5"/>
      <c r="K6" s="5"/>
      <c r="L6" s="5"/>
      <c r="M6" s="5"/>
      <c r="N6" s="5" t="s">
        <v>3</v>
      </c>
      <c r="O6" s="5"/>
      <c r="P6" s="22"/>
      <c r="Q6" s="5"/>
      <c r="R6" s="26"/>
      <c r="S6" s="5"/>
      <c r="T6" s="43"/>
    </row>
    <row r="7" spans="1:20" ht="15.75">
      <c r="A7" s="12"/>
      <c r="B7" s="73"/>
      <c r="C7" s="1"/>
      <c r="D7" s="5"/>
      <c r="E7" s="5"/>
      <c r="F7" s="5"/>
      <c r="G7" s="5"/>
      <c r="H7" s="5"/>
      <c r="I7" s="5"/>
      <c r="J7" s="5"/>
      <c r="K7" s="5"/>
      <c r="L7" s="5"/>
      <c r="M7" s="5"/>
      <c r="N7" s="5" t="s">
        <v>4</v>
      </c>
      <c r="O7" s="5"/>
      <c r="P7" s="22"/>
      <c r="Q7" s="5"/>
      <c r="R7" s="26"/>
      <c r="S7" s="5"/>
      <c r="T7" s="43"/>
    </row>
    <row r="8" spans="1:20" ht="15.75">
      <c r="A8" s="12"/>
      <c r="B8" s="73"/>
      <c r="C8" s="1"/>
      <c r="D8" s="5"/>
      <c r="E8" s="5"/>
      <c r="F8" s="5"/>
      <c r="G8" s="5"/>
      <c r="H8" s="5"/>
      <c r="I8" s="5"/>
      <c r="J8" s="5"/>
      <c r="K8" s="5"/>
      <c r="L8" s="5" t="s">
        <v>5</v>
      </c>
      <c r="M8" s="5" t="s">
        <v>6</v>
      </c>
      <c r="N8" s="5" t="s">
        <v>44</v>
      </c>
      <c r="O8" s="5"/>
      <c r="P8" s="22"/>
      <c r="Q8" s="5"/>
      <c r="R8" s="26"/>
      <c r="S8" s="5"/>
      <c r="T8" s="43"/>
    </row>
    <row r="9" spans="1:20" ht="15.75">
      <c r="A9" s="12"/>
      <c r="B9" s="73"/>
      <c r="C9" s="1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2"/>
      <c r="Q9" s="5"/>
      <c r="R9" s="26"/>
      <c r="S9" s="5"/>
      <c r="T9" s="43"/>
    </row>
    <row r="10" spans="1:20" ht="15.75">
      <c r="A10" s="13"/>
      <c r="B10" s="73"/>
      <c r="C10" s="7"/>
      <c r="D10" s="4"/>
      <c r="E10" s="4"/>
      <c r="F10" s="4"/>
      <c r="G10" s="4"/>
      <c r="H10" s="4"/>
      <c r="I10" s="4"/>
      <c r="J10" s="5"/>
      <c r="K10" s="5"/>
      <c r="L10" s="5"/>
      <c r="M10" s="5"/>
      <c r="N10" s="5"/>
      <c r="O10" s="5"/>
      <c r="P10" s="22"/>
      <c r="Q10" s="5"/>
      <c r="R10" s="27"/>
      <c r="S10" s="5"/>
      <c r="T10" s="43"/>
    </row>
    <row r="11" spans="1:20" ht="15.75">
      <c r="A11" s="10"/>
      <c r="B11" s="76" t="s">
        <v>24</v>
      </c>
      <c r="C11" s="8" t="s">
        <v>7</v>
      </c>
      <c r="D11" s="4" t="s">
        <v>8</v>
      </c>
      <c r="E11" s="29" t="s">
        <v>9</v>
      </c>
      <c r="F11" s="4" t="s">
        <v>10</v>
      </c>
      <c r="G11" s="4" t="s">
        <v>130</v>
      </c>
      <c r="H11" s="29" t="s">
        <v>11</v>
      </c>
      <c r="I11" s="29" t="s">
        <v>12</v>
      </c>
      <c r="J11" s="4" t="s">
        <v>13</v>
      </c>
      <c r="K11" s="29" t="s">
        <v>14</v>
      </c>
      <c r="L11" s="4" t="s">
        <v>15</v>
      </c>
      <c r="M11" s="4" t="s">
        <v>140</v>
      </c>
      <c r="N11" s="4" t="s">
        <v>17</v>
      </c>
      <c r="O11" s="4" t="s">
        <v>26</v>
      </c>
      <c r="P11" s="30" t="s">
        <v>42</v>
      </c>
      <c r="Q11" s="4" t="s">
        <v>146</v>
      </c>
      <c r="R11" s="27" t="s">
        <v>18</v>
      </c>
      <c r="S11" s="4" t="s">
        <v>19</v>
      </c>
      <c r="T11" s="44" t="s">
        <v>20</v>
      </c>
    </row>
    <row r="12" spans="1:20" ht="15.75">
      <c r="A12" s="55"/>
      <c r="B12" s="74"/>
      <c r="C12" s="48" t="s">
        <v>21</v>
      </c>
      <c r="D12" s="41">
        <v>1</v>
      </c>
      <c r="E12" s="41">
        <v>1</v>
      </c>
      <c r="F12" s="41">
        <v>1</v>
      </c>
      <c r="G12" s="41">
        <v>2</v>
      </c>
      <c r="H12" s="41">
        <v>2</v>
      </c>
      <c r="I12" s="41">
        <v>2</v>
      </c>
      <c r="J12" s="41">
        <v>2</v>
      </c>
      <c r="K12" s="41">
        <v>2</v>
      </c>
      <c r="L12" s="41">
        <v>3</v>
      </c>
      <c r="M12" s="41">
        <v>3</v>
      </c>
      <c r="N12" s="41">
        <v>3</v>
      </c>
      <c r="O12" s="41">
        <v>3</v>
      </c>
      <c r="P12" s="40">
        <v>4</v>
      </c>
      <c r="Q12" s="41">
        <v>4</v>
      </c>
      <c r="R12" s="56">
        <v>4</v>
      </c>
      <c r="S12" s="41">
        <v>0</v>
      </c>
      <c r="T12" s="45"/>
    </row>
    <row r="13" spans="1:20" s="21" customFormat="1" ht="15.75">
      <c r="A13" s="14"/>
      <c r="B13" s="75"/>
      <c r="C13" s="6" t="s">
        <v>47</v>
      </c>
      <c r="D13" s="31"/>
      <c r="E13" s="52"/>
      <c r="F13" s="52"/>
      <c r="G13" s="52"/>
      <c r="H13" s="52"/>
      <c r="I13" s="52"/>
      <c r="J13" s="52"/>
      <c r="K13" s="57"/>
      <c r="L13" s="52"/>
      <c r="M13" s="52"/>
      <c r="N13" s="52"/>
      <c r="O13" s="58"/>
      <c r="P13" s="36"/>
      <c r="Q13" s="52"/>
      <c r="R13" s="52"/>
      <c r="S13" s="52"/>
      <c r="T13" s="44"/>
    </row>
    <row r="14" spans="1:20" s="21" customFormat="1" ht="30">
      <c r="A14" s="19"/>
      <c r="B14" s="75" t="s">
        <v>46</v>
      </c>
      <c r="C14" s="18" t="s">
        <v>112</v>
      </c>
      <c r="D14" s="80">
        <v>2200585</v>
      </c>
      <c r="E14" s="52">
        <v>1209826</v>
      </c>
      <c r="F14" s="52">
        <v>1002957</v>
      </c>
      <c r="G14" s="52">
        <v>796573</v>
      </c>
      <c r="H14" s="52">
        <v>2061723</v>
      </c>
      <c r="I14" s="52">
        <v>735401</v>
      </c>
      <c r="J14" s="52">
        <v>306901</v>
      </c>
      <c r="K14" s="52">
        <v>440605</v>
      </c>
      <c r="L14" s="52">
        <v>437747</v>
      </c>
      <c r="M14" s="52">
        <v>411185</v>
      </c>
      <c r="N14" s="52">
        <v>696734</v>
      </c>
      <c r="O14" s="52">
        <v>601629</v>
      </c>
      <c r="P14" s="52">
        <v>353358</v>
      </c>
      <c r="Q14" s="52">
        <v>120661</v>
      </c>
      <c r="R14" s="52">
        <v>113063</v>
      </c>
      <c r="S14" s="52">
        <v>98889</v>
      </c>
      <c r="T14" s="59">
        <f>SUM(D14:S14)</f>
        <v>11587837</v>
      </c>
    </row>
    <row r="15" spans="1:20" s="61" customFormat="1" ht="15.75">
      <c r="A15" s="19"/>
      <c r="B15" s="75" t="s">
        <v>49</v>
      </c>
      <c r="C15" s="20" t="s">
        <v>48</v>
      </c>
      <c r="D15" s="79">
        <v>1308858</v>
      </c>
      <c r="E15" s="52">
        <v>960399</v>
      </c>
      <c r="F15" s="60">
        <v>1001628</v>
      </c>
      <c r="G15" s="52">
        <v>685193</v>
      </c>
      <c r="H15" s="52">
        <v>912797</v>
      </c>
      <c r="I15" s="52">
        <v>701657</v>
      </c>
      <c r="J15" s="52">
        <v>301330</v>
      </c>
      <c r="K15" s="52">
        <v>290250</v>
      </c>
      <c r="L15" s="52">
        <v>437366</v>
      </c>
      <c r="M15" s="52">
        <v>371478</v>
      </c>
      <c r="N15" s="52">
        <v>668081</v>
      </c>
      <c r="O15" s="52">
        <v>374771</v>
      </c>
      <c r="P15" s="52">
        <v>284567</v>
      </c>
      <c r="Q15" s="52">
        <v>92603</v>
      </c>
      <c r="R15" s="52">
        <v>86930</v>
      </c>
      <c r="S15" s="52">
        <v>91025</v>
      </c>
      <c r="T15" s="44">
        <f>SUM(D15:S15)</f>
        <v>8568933</v>
      </c>
    </row>
    <row r="16" spans="1:20" s="21" customFormat="1" ht="15.75">
      <c r="A16" s="23"/>
      <c r="B16" s="85" t="s">
        <v>53</v>
      </c>
      <c r="C16" s="62" t="s">
        <v>111</v>
      </c>
      <c r="D16" s="79">
        <v>891727</v>
      </c>
      <c r="E16" s="52">
        <v>249427</v>
      </c>
      <c r="F16" s="60">
        <v>1329</v>
      </c>
      <c r="G16" s="52">
        <v>11380</v>
      </c>
      <c r="H16" s="52">
        <v>1148926</v>
      </c>
      <c r="I16" s="52">
        <v>33744</v>
      </c>
      <c r="J16" s="52">
        <v>5571</v>
      </c>
      <c r="K16" s="52">
        <v>150355</v>
      </c>
      <c r="L16" s="52">
        <v>42461</v>
      </c>
      <c r="M16" s="52">
        <v>39707</v>
      </c>
      <c r="N16" s="52">
        <v>28653</v>
      </c>
      <c r="O16" s="52">
        <v>226858</v>
      </c>
      <c r="P16" s="52">
        <v>68791</v>
      </c>
      <c r="Q16" s="52">
        <v>28058</v>
      </c>
      <c r="R16" s="52">
        <v>26133</v>
      </c>
      <c r="S16" s="52">
        <v>7864</v>
      </c>
      <c r="T16" s="44">
        <f aca="true" t="shared" si="0" ref="T16:T25">SUM(D16:S16)</f>
        <v>2960984</v>
      </c>
    </row>
    <row r="17" spans="1:20" s="21" customFormat="1" ht="15.75">
      <c r="A17" s="23"/>
      <c r="B17" s="85"/>
      <c r="C17" s="62" t="s">
        <v>50</v>
      </c>
      <c r="D17" s="79">
        <v>2706</v>
      </c>
      <c r="E17" s="52">
        <v>3269</v>
      </c>
      <c r="F17" s="60">
        <v>1329</v>
      </c>
      <c r="G17" s="52">
        <v>731</v>
      </c>
      <c r="H17" s="52">
        <v>898</v>
      </c>
      <c r="I17" s="52">
        <v>126</v>
      </c>
      <c r="J17" s="52">
        <v>383</v>
      </c>
      <c r="K17" s="52">
        <v>207</v>
      </c>
      <c r="L17" s="52">
        <v>381</v>
      </c>
      <c r="M17" s="52">
        <v>66</v>
      </c>
      <c r="N17" s="52">
        <v>1</v>
      </c>
      <c r="O17" s="52">
        <v>1237</v>
      </c>
      <c r="P17" s="52">
        <v>60</v>
      </c>
      <c r="Q17" s="52">
        <v>303</v>
      </c>
      <c r="R17" s="52">
        <v>47</v>
      </c>
      <c r="S17" s="52">
        <v>8</v>
      </c>
      <c r="T17" s="44">
        <f t="shared" si="0"/>
        <v>11752</v>
      </c>
    </row>
    <row r="18" spans="1:20" s="21" customFormat="1" ht="15.75">
      <c r="A18" s="23"/>
      <c r="B18" s="85"/>
      <c r="C18" s="62" t="s">
        <v>51</v>
      </c>
      <c r="D18" s="79">
        <v>36843</v>
      </c>
      <c r="E18" s="52">
        <v>3763</v>
      </c>
      <c r="F18" s="60" t="s">
        <v>115</v>
      </c>
      <c r="G18" s="52">
        <v>493</v>
      </c>
      <c r="H18" s="52">
        <v>9</v>
      </c>
      <c r="I18" s="52">
        <v>6267</v>
      </c>
      <c r="J18" s="52">
        <v>2152</v>
      </c>
      <c r="K18" s="52">
        <v>95436</v>
      </c>
      <c r="L18" s="52">
        <v>1865</v>
      </c>
      <c r="M18" s="52">
        <v>2477</v>
      </c>
      <c r="N18" s="52">
        <v>688</v>
      </c>
      <c r="O18" s="52">
        <v>2251</v>
      </c>
      <c r="P18" s="52">
        <v>4195</v>
      </c>
      <c r="Q18" s="52">
        <v>56</v>
      </c>
      <c r="R18" s="52"/>
      <c r="S18" s="52">
        <v>959</v>
      </c>
      <c r="T18" s="44">
        <f t="shared" si="0"/>
        <v>157454</v>
      </c>
    </row>
    <row r="19" spans="1:20" s="21" customFormat="1" ht="15.75">
      <c r="A19" s="23"/>
      <c r="B19" s="85"/>
      <c r="C19" s="62" t="s">
        <v>52</v>
      </c>
      <c r="D19" s="82">
        <v>852178</v>
      </c>
      <c r="E19" s="52">
        <v>242395</v>
      </c>
      <c r="F19" s="60" t="s">
        <v>115</v>
      </c>
      <c r="G19" s="52">
        <v>110156</v>
      </c>
      <c r="H19" s="63">
        <v>1148019</v>
      </c>
      <c r="I19" s="52">
        <v>27351</v>
      </c>
      <c r="J19" s="52">
        <v>3036</v>
      </c>
      <c r="K19" s="52">
        <v>54712</v>
      </c>
      <c r="L19" s="52">
        <v>40215</v>
      </c>
      <c r="M19" s="52">
        <v>37164</v>
      </c>
      <c r="N19" s="64">
        <v>27964</v>
      </c>
      <c r="O19" s="52">
        <v>223370</v>
      </c>
      <c r="P19" s="52">
        <v>64536</v>
      </c>
      <c r="Q19" s="52">
        <v>27699</v>
      </c>
      <c r="R19" s="52">
        <v>26086</v>
      </c>
      <c r="S19" s="52">
        <v>6897</v>
      </c>
      <c r="T19" s="44">
        <f t="shared" si="0"/>
        <v>2891778</v>
      </c>
    </row>
    <row r="20" spans="1:20" s="21" customFormat="1" ht="31.5">
      <c r="A20" s="24"/>
      <c r="B20" s="75" t="s">
        <v>54</v>
      </c>
      <c r="C20" s="65" t="s">
        <v>162</v>
      </c>
      <c r="D20" s="80">
        <v>872301</v>
      </c>
      <c r="E20" s="52">
        <v>31991</v>
      </c>
      <c r="F20" s="52">
        <v>12580</v>
      </c>
      <c r="G20" s="52">
        <v>113644</v>
      </c>
      <c r="H20" s="52">
        <v>1159091</v>
      </c>
      <c r="I20" s="52">
        <v>38694</v>
      </c>
      <c r="J20" s="52">
        <v>6327</v>
      </c>
      <c r="K20" s="52">
        <v>10494</v>
      </c>
      <c r="L20" s="52">
        <v>9886</v>
      </c>
      <c r="M20" s="52">
        <v>7178</v>
      </c>
      <c r="N20" s="52">
        <v>31207</v>
      </c>
      <c r="O20" s="52">
        <v>94961</v>
      </c>
      <c r="P20" s="52">
        <v>71131</v>
      </c>
      <c r="Q20" s="52">
        <v>9479</v>
      </c>
      <c r="R20" s="52">
        <v>26314</v>
      </c>
      <c r="S20" s="52">
        <v>7315</v>
      </c>
      <c r="T20" s="59">
        <f t="shared" si="0"/>
        <v>2502593</v>
      </c>
    </row>
    <row r="21" spans="1:20" s="61" customFormat="1" ht="15.75">
      <c r="A21" s="19"/>
      <c r="B21" s="75" t="s">
        <v>56</v>
      </c>
      <c r="C21" s="20" t="s">
        <v>55</v>
      </c>
      <c r="D21" s="79">
        <v>25744</v>
      </c>
      <c r="E21" s="52">
        <v>8624</v>
      </c>
      <c r="F21" s="60">
        <v>12559</v>
      </c>
      <c r="G21" s="52">
        <v>3378</v>
      </c>
      <c r="H21" s="52">
        <v>10976</v>
      </c>
      <c r="I21" s="52">
        <v>8364</v>
      </c>
      <c r="J21" s="52">
        <v>2344</v>
      </c>
      <c r="K21" s="52">
        <v>4568</v>
      </c>
      <c r="L21" s="52">
        <v>9877</v>
      </c>
      <c r="M21" s="52">
        <v>6156</v>
      </c>
      <c r="N21" s="52">
        <v>3134</v>
      </c>
      <c r="O21" s="52">
        <v>8493</v>
      </c>
      <c r="P21" s="52">
        <v>7356</v>
      </c>
      <c r="Q21" s="52">
        <v>807</v>
      </c>
      <c r="R21" s="52">
        <v>224</v>
      </c>
      <c r="S21" s="52">
        <v>283</v>
      </c>
      <c r="T21" s="44">
        <f t="shared" si="0"/>
        <v>112887</v>
      </c>
    </row>
    <row r="22" spans="1:20" s="21" customFormat="1" ht="15.75">
      <c r="A22" s="23"/>
      <c r="B22" s="85" t="s">
        <v>58</v>
      </c>
      <c r="C22" s="62" t="s">
        <v>107</v>
      </c>
      <c r="D22" s="79">
        <v>846557</v>
      </c>
      <c r="E22" s="52">
        <v>23367</v>
      </c>
      <c r="F22" s="60">
        <v>21</v>
      </c>
      <c r="G22" s="52">
        <v>110257</v>
      </c>
      <c r="H22" s="52">
        <v>1148115</v>
      </c>
      <c r="I22" s="52">
        <v>30330</v>
      </c>
      <c r="J22" s="52">
        <v>3983</v>
      </c>
      <c r="K22" s="52">
        <v>5926</v>
      </c>
      <c r="L22" s="52">
        <v>18606</v>
      </c>
      <c r="M22" s="52">
        <v>1022</v>
      </c>
      <c r="N22" s="52">
        <v>28073</v>
      </c>
      <c r="O22" s="52">
        <v>86468</v>
      </c>
      <c r="P22" s="52">
        <v>63775</v>
      </c>
      <c r="Q22" s="52">
        <v>8672</v>
      </c>
      <c r="R22" s="52">
        <v>26090</v>
      </c>
      <c r="S22" s="52">
        <v>7032</v>
      </c>
      <c r="T22" s="44">
        <f t="shared" si="0"/>
        <v>2408294</v>
      </c>
    </row>
    <row r="23" spans="1:20" s="21" customFormat="1" ht="15.75">
      <c r="A23" s="23"/>
      <c r="B23" s="85"/>
      <c r="C23" s="62" t="s">
        <v>50</v>
      </c>
      <c r="D23" s="79">
        <v>212</v>
      </c>
      <c r="E23" s="52">
        <v>36</v>
      </c>
      <c r="F23" s="60">
        <v>21</v>
      </c>
      <c r="G23" s="52">
        <v>15</v>
      </c>
      <c r="H23" s="52">
        <v>96</v>
      </c>
      <c r="I23" s="52">
        <v>2</v>
      </c>
      <c r="J23" s="52">
        <v>0</v>
      </c>
      <c r="K23" s="52"/>
      <c r="L23" s="52">
        <v>9</v>
      </c>
      <c r="M23" s="52">
        <v>0</v>
      </c>
      <c r="N23" s="52">
        <v>0</v>
      </c>
      <c r="O23" s="52">
        <v>165</v>
      </c>
      <c r="P23" s="52">
        <v>4</v>
      </c>
      <c r="Q23" s="52">
        <v>66</v>
      </c>
      <c r="R23" s="52">
        <v>4</v>
      </c>
      <c r="S23" s="52">
        <v>0</v>
      </c>
      <c r="T23" s="44">
        <f t="shared" si="0"/>
        <v>630</v>
      </c>
    </row>
    <row r="24" spans="1:20" s="21" customFormat="1" ht="15.75">
      <c r="A24" s="23"/>
      <c r="B24" s="85"/>
      <c r="C24" s="62" t="s">
        <v>57</v>
      </c>
      <c r="D24" s="79">
        <v>4014</v>
      </c>
      <c r="E24" s="52">
        <v>391</v>
      </c>
      <c r="F24" s="60" t="s">
        <v>115</v>
      </c>
      <c r="G24" s="52">
        <v>86</v>
      </c>
      <c r="H24" s="52" t="s">
        <v>115</v>
      </c>
      <c r="I24" s="52">
        <v>2977</v>
      </c>
      <c r="J24" s="52">
        <v>11</v>
      </c>
      <c r="K24" s="52">
        <v>564</v>
      </c>
      <c r="L24" s="52" t="s">
        <v>115</v>
      </c>
      <c r="M24" s="52">
        <v>105</v>
      </c>
      <c r="N24" s="52">
        <v>109</v>
      </c>
      <c r="O24" s="52">
        <v>648</v>
      </c>
      <c r="P24" s="52">
        <v>84</v>
      </c>
      <c r="Q24" s="52" t="s">
        <v>115</v>
      </c>
      <c r="R24" s="52"/>
      <c r="S24" s="52">
        <v>135</v>
      </c>
      <c r="T24" s="44">
        <f t="shared" si="0"/>
        <v>9124</v>
      </c>
    </row>
    <row r="25" spans="1:20" s="21" customFormat="1" ht="15.75">
      <c r="A25" s="23"/>
      <c r="B25" s="85"/>
      <c r="C25" s="62" t="s">
        <v>52</v>
      </c>
      <c r="D25" s="79">
        <v>842331</v>
      </c>
      <c r="E25" s="52">
        <v>22940</v>
      </c>
      <c r="F25" s="60" t="s">
        <v>115</v>
      </c>
      <c r="G25" s="52">
        <v>110156</v>
      </c>
      <c r="H25" s="63">
        <v>1148019</v>
      </c>
      <c r="I25" s="52">
        <v>27351</v>
      </c>
      <c r="J25" s="52">
        <v>3972</v>
      </c>
      <c r="K25" s="52">
        <v>5362</v>
      </c>
      <c r="L25" s="52">
        <v>18597</v>
      </c>
      <c r="M25" s="52">
        <v>917</v>
      </c>
      <c r="N25" s="64">
        <v>27964</v>
      </c>
      <c r="O25" s="52">
        <v>85655</v>
      </c>
      <c r="P25" s="52">
        <v>63687</v>
      </c>
      <c r="Q25" s="52">
        <v>8606</v>
      </c>
      <c r="R25" s="52">
        <v>26086</v>
      </c>
      <c r="S25" s="52">
        <v>6897</v>
      </c>
      <c r="T25" s="44">
        <f t="shared" si="0"/>
        <v>2398540</v>
      </c>
    </row>
    <row r="26" spans="1:20" s="21" customFormat="1" ht="30">
      <c r="A26" s="15"/>
      <c r="B26" s="75" t="s">
        <v>59</v>
      </c>
      <c r="C26" s="18" t="s">
        <v>60</v>
      </c>
      <c r="D26" s="80">
        <v>209037</v>
      </c>
      <c r="E26" s="52">
        <v>18513</v>
      </c>
      <c r="F26" s="52">
        <v>22510</v>
      </c>
      <c r="G26" s="52">
        <v>5866</v>
      </c>
      <c r="H26" s="52">
        <v>6788</v>
      </c>
      <c r="I26" s="52">
        <v>1670</v>
      </c>
      <c r="J26" s="52">
        <v>1486</v>
      </c>
      <c r="K26" s="52">
        <v>3871</v>
      </c>
      <c r="L26" s="52">
        <v>55694</v>
      </c>
      <c r="M26" s="52">
        <v>9283</v>
      </c>
      <c r="N26" s="52">
        <v>1465</v>
      </c>
      <c r="O26" s="52">
        <v>16456</v>
      </c>
      <c r="P26" s="52">
        <v>25742</v>
      </c>
      <c r="Q26" s="52">
        <v>253</v>
      </c>
      <c r="R26" s="52">
        <v>409</v>
      </c>
      <c r="S26" s="52">
        <v>1863</v>
      </c>
      <c r="T26" s="59">
        <f>SUM(D26:S26)</f>
        <v>380906</v>
      </c>
    </row>
    <row r="27" spans="1:20" s="21" customFormat="1" ht="15.75">
      <c r="A27" s="19"/>
      <c r="B27" s="75" t="s">
        <v>61</v>
      </c>
      <c r="C27" s="20" t="s">
        <v>48</v>
      </c>
      <c r="D27" s="79">
        <v>4435</v>
      </c>
      <c r="E27" s="52">
        <v>15623</v>
      </c>
      <c r="F27" s="60">
        <v>22510</v>
      </c>
      <c r="G27" s="52">
        <v>5866</v>
      </c>
      <c r="H27" s="52">
        <v>6784</v>
      </c>
      <c r="I27" s="52">
        <v>643</v>
      </c>
      <c r="J27" s="52">
        <v>1486</v>
      </c>
      <c r="K27" s="52">
        <v>3841</v>
      </c>
      <c r="L27" s="52">
        <v>55494</v>
      </c>
      <c r="M27" s="52">
        <v>9277</v>
      </c>
      <c r="N27" s="52">
        <v>1465</v>
      </c>
      <c r="O27" s="52">
        <v>16456</v>
      </c>
      <c r="P27" s="52">
        <v>2976</v>
      </c>
      <c r="Q27" s="52">
        <v>253</v>
      </c>
      <c r="R27" s="52">
        <v>409</v>
      </c>
      <c r="S27" s="52">
        <v>1863</v>
      </c>
      <c r="T27" s="44">
        <f>SUM(D27:S27)</f>
        <v>149381</v>
      </c>
    </row>
    <row r="28" spans="1:20" s="21" customFormat="1" ht="15.75">
      <c r="A28" s="23"/>
      <c r="B28" s="85" t="s">
        <v>62</v>
      </c>
      <c r="C28" s="62" t="s">
        <v>108</v>
      </c>
      <c r="D28" s="79">
        <v>204602</v>
      </c>
      <c r="E28" s="52">
        <v>2890</v>
      </c>
      <c r="F28" s="60" t="s">
        <v>115</v>
      </c>
      <c r="G28" s="52">
        <v>0</v>
      </c>
      <c r="H28" s="52"/>
      <c r="I28" s="52">
        <v>1027</v>
      </c>
      <c r="J28" s="52">
        <v>0</v>
      </c>
      <c r="K28" s="52">
        <v>30</v>
      </c>
      <c r="L28" s="52">
        <v>200</v>
      </c>
      <c r="M28" s="52">
        <v>6</v>
      </c>
      <c r="N28" s="52">
        <v>0</v>
      </c>
      <c r="O28" s="52">
        <v>0</v>
      </c>
      <c r="P28" s="52">
        <v>22766</v>
      </c>
      <c r="Q28" s="52" t="s">
        <v>115</v>
      </c>
      <c r="R28" s="52" t="s">
        <v>115</v>
      </c>
      <c r="S28" s="52">
        <v>0</v>
      </c>
      <c r="T28" s="44">
        <f aca="true" t="shared" si="1" ref="T28:T33">SUM(D28:S28)</f>
        <v>231521</v>
      </c>
    </row>
    <row r="29" spans="1:20" s="21" customFormat="1" ht="15.75">
      <c r="A29" s="23"/>
      <c r="B29" s="85"/>
      <c r="C29" s="62" t="s">
        <v>114</v>
      </c>
      <c r="D29" s="83"/>
      <c r="E29" s="52">
        <v>207</v>
      </c>
      <c r="F29" s="60" t="s">
        <v>115</v>
      </c>
      <c r="G29" s="52">
        <v>0</v>
      </c>
      <c r="H29" s="52">
        <v>4</v>
      </c>
      <c r="I29" s="52" t="s">
        <v>115</v>
      </c>
      <c r="J29" s="52">
        <v>0</v>
      </c>
      <c r="K29" s="52"/>
      <c r="L29" s="52" t="s">
        <v>149</v>
      </c>
      <c r="M29" s="52">
        <v>6</v>
      </c>
      <c r="N29" s="52">
        <v>0</v>
      </c>
      <c r="O29" s="52">
        <v>0</v>
      </c>
      <c r="P29" s="52">
        <v>0</v>
      </c>
      <c r="Q29" s="52" t="s">
        <v>115</v>
      </c>
      <c r="R29" s="52" t="s">
        <v>115</v>
      </c>
      <c r="S29" s="52">
        <v>0</v>
      </c>
      <c r="T29" s="44">
        <f t="shared" si="1"/>
        <v>217</v>
      </c>
    </row>
    <row r="30" spans="1:20" s="21" customFormat="1" ht="15.75">
      <c r="A30" s="23"/>
      <c r="B30" s="75"/>
      <c r="C30" s="62" t="s">
        <v>113</v>
      </c>
      <c r="D30" s="79"/>
      <c r="E30" s="52">
        <v>2683</v>
      </c>
      <c r="F30" s="60" t="s">
        <v>115</v>
      </c>
      <c r="G30" s="52">
        <v>0</v>
      </c>
      <c r="H30" s="52" t="s">
        <v>115</v>
      </c>
      <c r="I30" s="63">
        <v>1027</v>
      </c>
      <c r="J30" s="52">
        <v>0</v>
      </c>
      <c r="K30" s="52">
        <v>30</v>
      </c>
      <c r="L30" s="52">
        <v>200</v>
      </c>
      <c r="M30" s="52">
        <v>0</v>
      </c>
      <c r="N30" s="52">
        <v>0</v>
      </c>
      <c r="O30" s="52">
        <v>0</v>
      </c>
      <c r="P30" s="52">
        <v>6</v>
      </c>
      <c r="Q30" s="52" t="s">
        <v>115</v>
      </c>
      <c r="R30" s="52" t="s">
        <v>115</v>
      </c>
      <c r="S30" s="52">
        <v>0</v>
      </c>
      <c r="T30" s="44">
        <f t="shared" si="1"/>
        <v>3946</v>
      </c>
    </row>
    <row r="31" spans="1:20" s="21" customFormat="1" ht="15.75">
      <c r="A31" s="11"/>
      <c r="B31" s="75"/>
      <c r="C31" s="2" t="s">
        <v>29</v>
      </c>
      <c r="D31" s="79"/>
      <c r="E31" s="52"/>
      <c r="F31" s="60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44"/>
    </row>
    <row r="32" spans="1:20" s="21" customFormat="1" ht="15.75">
      <c r="A32" s="19"/>
      <c r="B32" s="75" t="s">
        <v>63</v>
      </c>
      <c r="C32" s="20" t="s">
        <v>64</v>
      </c>
      <c r="D32" s="79">
        <v>209269</v>
      </c>
      <c r="E32" s="52">
        <v>1633822</v>
      </c>
      <c r="F32" s="60">
        <v>276582</v>
      </c>
      <c r="G32" s="52">
        <v>174172</v>
      </c>
      <c r="H32" s="52">
        <v>271666</v>
      </c>
      <c r="I32" s="52">
        <v>106783</v>
      </c>
      <c r="J32" s="52">
        <v>65764</v>
      </c>
      <c r="K32" s="52">
        <v>87574</v>
      </c>
      <c r="L32" s="52">
        <v>216173</v>
      </c>
      <c r="M32" s="52">
        <v>78145</v>
      </c>
      <c r="N32" s="52">
        <v>65761</v>
      </c>
      <c r="O32" s="52">
        <v>305107</v>
      </c>
      <c r="P32" s="52">
        <v>488894</v>
      </c>
      <c r="Q32" s="52">
        <v>88295</v>
      </c>
      <c r="R32" s="52">
        <v>20892</v>
      </c>
      <c r="S32" s="52">
        <v>62077</v>
      </c>
      <c r="T32" s="44">
        <f t="shared" si="1"/>
        <v>4150976</v>
      </c>
    </row>
    <row r="33" spans="1:20" s="21" customFormat="1" ht="30">
      <c r="A33" s="15"/>
      <c r="B33" s="75" t="s">
        <v>66</v>
      </c>
      <c r="C33" s="18" t="s">
        <v>65</v>
      </c>
      <c r="D33" s="80">
        <v>11954</v>
      </c>
      <c r="E33" s="52">
        <v>9544</v>
      </c>
      <c r="F33" s="52">
        <v>9750</v>
      </c>
      <c r="G33" s="52">
        <v>493</v>
      </c>
      <c r="H33" s="52">
        <v>2242</v>
      </c>
      <c r="I33" s="52">
        <v>6219</v>
      </c>
      <c r="J33" s="52">
        <v>215633</v>
      </c>
      <c r="K33" s="52">
        <v>13285</v>
      </c>
      <c r="L33" s="52">
        <v>1865</v>
      </c>
      <c r="M33" s="52">
        <v>2477</v>
      </c>
      <c r="N33" s="52">
        <v>688</v>
      </c>
      <c r="O33" s="52">
        <v>2251</v>
      </c>
      <c r="P33" s="52">
        <v>4195</v>
      </c>
      <c r="Q33" s="52">
        <v>76</v>
      </c>
      <c r="R33" s="52">
        <v>26133</v>
      </c>
      <c r="S33" s="52">
        <v>965</v>
      </c>
      <c r="T33" s="44">
        <f t="shared" si="1"/>
        <v>307770</v>
      </c>
    </row>
    <row r="34" spans="1:20" s="21" customFormat="1" ht="47.25">
      <c r="A34" s="23"/>
      <c r="B34" s="75" t="s">
        <v>70</v>
      </c>
      <c r="C34" s="62" t="s">
        <v>67</v>
      </c>
      <c r="D34" s="80">
        <v>34</v>
      </c>
      <c r="E34" s="52">
        <v>12</v>
      </c>
      <c r="F34" s="52">
        <v>27</v>
      </c>
      <c r="G34" s="52">
        <v>5</v>
      </c>
      <c r="H34" s="52">
        <v>107</v>
      </c>
      <c r="I34" s="52">
        <v>7</v>
      </c>
      <c r="J34" s="52">
        <v>11</v>
      </c>
      <c r="K34" s="52">
        <v>4</v>
      </c>
      <c r="L34" s="52">
        <v>18</v>
      </c>
      <c r="M34" s="52">
        <v>2</v>
      </c>
      <c r="N34" s="52">
        <v>12</v>
      </c>
      <c r="O34" s="52">
        <v>38</v>
      </c>
      <c r="P34" s="52">
        <v>21</v>
      </c>
      <c r="Q34" s="52">
        <v>7</v>
      </c>
      <c r="R34" s="52">
        <v>7</v>
      </c>
      <c r="S34" s="52">
        <v>2</v>
      </c>
      <c r="T34" s="59">
        <f>SUM(D34:S34)</f>
        <v>314</v>
      </c>
    </row>
    <row r="35" spans="1:20" s="21" customFormat="1" ht="31.5">
      <c r="A35" s="23"/>
      <c r="B35" s="75" t="s">
        <v>71</v>
      </c>
      <c r="C35" s="62" t="s">
        <v>68</v>
      </c>
      <c r="D35" s="80">
        <v>2</v>
      </c>
      <c r="E35" s="52">
        <v>3</v>
      </c>
      <c r="F35" s="52">
        <v>21</v>
      </c>
      <c r="G35" s="52">
        <v>4</v>
      </c>
      <c r="H35" s="52">
        <v>9</v>
      </c>
      <c r="I35" s="52">
        <v>4</v>
      </c>
      <c r="J35" s="52">
        <v>2</v>
      </c>
      <c r="K35" s="52">
        <v>2</v>
      </c>
      <c r="L35" s="52">
        <v>2</v>
      </c>
      <c r="M35" s="52">
        <v>1</v>
      </c>
      <c r="N35" s="52">
        <v>10</v>
      </c>
      <c r="O35" s="52">
        <v>9</v>
      </c>
      <c r="P35" s="52">
        <v>12</v>
      </c>
      <c r="Q35" s="52">
        <v>4</v>
      </c>
      <c r="R35" s="52">
        <v>2</v>
      </c>
      <c r="S35" s="52">
        <v>1</v>
      </c>
      <c r="T35" s="44">
        <f>SUM(D35:S35)</f>
        <v>88</v>
      </c>
    </row>
    <row r="36" spans="1:20" s="21" customFormat="1" ht="15.75">
      <c r="A36" s="23"/>
      <c r="B36" s="75" t="s">
        <v>72</v>
      </c>
      <c r="C36" s="62" t="s">
        <v>69</v>
      </c>
      <c r="D36" s="79">
        <v>32</v>
      </c>
      <c r="E36" s="52">
        <v>9</v>
      </c>
      <c r="F36" s="60">
        <v>6</v>
      </c>
      <c r="G36" s="52">
        <v>1</v>
      </c>
      <c r="H36" s="52">
        <v>98</v>
      </c>
      <c r="I36" s="52">
        <v>3</v>
      </c>
      <c r="J36" s="52">
        <v>9</v>
      </c>
      <c r="K36" s="52">
        <v>2</v>
      </c>
      <c r="L36" s="52">
        <v>16</v>
      </c>
      <c r="M36" s="52">
        <v>1</v>
      </c>
      <c r="N36" s="52">
        <v>2</v>
      </c>
      <c r="O36" s="52">
        <v>29</v>
      </c>
      <c r="P36" s="52">
        <v>9</v>
      </c>
      <c r="Q36" s="52">
        <v>3</v>
      </c>
      <c r="R36" s="52">
        <v>5</v>
      </c>
      <c r="S36" s="52">
        <v>1</v>
      </c>
      <c r="T36" s="44">
        <f>SUM(D36:S36)</f>
        <v>226</v>
      </c>
    </row>
    <row r="37" spans="1:20" s="21" customFormat="1" ht="15.75">
      <c r="A37" s="14"/>
      <c r="B37" s="75"/>
      <c r="C37" s="8" t="s">
        <v>30</v>
      </c>
      <c r="D37" s="79"/>
      <c r="E37" s="52"/>
      <c r="F37" s="60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44"/>
    </row>
    <row r="38" spans="1:20" s="21" customFormat="1" ht="30">
      <c r="A38" s="15"/>
      <c r="B38" s="75" t="s">
        <v>73</v>
      </c>
      <c r="C38" s="18" t="s">
        <v>74</v>
      </c>
      <c r="D38" s="80">
        <v>14049</v>
      </c>
      <c r="E38" s="52">
        <v>17126</v>
      </c>
      <c r="F38" s="52">
        <v>13574</v>
      </c>
      <c r="G38" s="52">
        <v>6081</v>
      </c>
      <c r="H38" s="52">
        <v>9674</v>
      </c>
      <c r="I38" s="63">
        <v>12830</v>
      </c>
      <c r="J38" s="52">
        <v>6907</v>
      </c>
      <c r="K38" s="52">
        <v>4851</v>
      </c>
      <c r="L38" s="52">
        <v>8194</v>
      </c>
      <c r="M38" s="52">
        <v>4393</v>
      </c>
      <c r="N38" s="52">
        <v>8269</v>
      </c>
      <c r="O38" s="52">
        <v>7995</v>
      </c>
      <c r="P38" s="52">
        <v>5873</v>
      </c>
      <c r="Q38" s="52">
        <v>1227</v>
      </c>
      <c r="R38" s="52">
        <v>1204</v>
      </c>
      <c r="S38" s="52">
        <v>856</v>
      </c>
      <c r="T38" s="59">
        <f>SUM(D38:S38)</f>
        <v>123103</v>
      </c>
    </row>
    <row r="39" spans="1:20" s="61" customFormat="1" ht="15.75">
      <c r="A39" s="16"/>
      <c r="B39" s="75" t="s">
        <v>28</v>
      </c>
      <c r="C39" s="6" t="s">
        <v>75</v>
      </c>
      <c r="D39" s="79">
        <v>12739</v>
      </c>
      <c r="E39" s="52">
        <v>15967</v>
      </c>
      <c r="F39" s="60">
        <v>12056</v>
      </c>
      <c r="G39" s="52">
        <v>4730</v>
      </c>
      <c r="H39" s="52">
        <v>8340</v>
      </c>
      <c r="I39" s="63">
        <v>12406</v>
      </c>
      <c r="J39" s="52">
        <v>5816</v>
      </c>
      <c r="K39" s="52">
        <v>4473</v>
      </c>
      <c r="L39" s="52">
        <v>6634</v>
      </c>
      <c r="M39" s="52">
        <v>4074</v>
      </c>
      <c r="N39" s="52">
        <v>7837</v>
      </c>
      <c r="O39" s="52">
        <v>6836</v>
      </c>
      <c r="P39" s="52">
        <v>5487</v>
      </c>
      <c r="Q39" s="52">
        <v>1043</v>
      </c>
      <c r="R39" s="52">
        <v>521</v>
      </c>
      <c r="S39" s="52">
        <v>580</v>
      </c>
      <c r="T39" s="44">
        <f>SUM(D39:S39)</f>
        <v>109539</v>
      </c>
    </row>
    <row r="40" spans="1:20" s="61" customFormat="1" ht="31.5">
      <c r="A40" s="16"/>
      <c r="B40" s="75" t="s">
        <v>76</v>
      </c>
      <c r="C40" s="6" t="s">
        <v>77</v>
      </c>
      <c r="D40" s="80">
        <v>16923</v>
      </c>
      <c r="E40" s="52">
        <v>4863</v>
      </c>
      <c r="F40" s="52">
        <v>8365</v>
      </c>
      <c r="G40" s="52">
        <v>0</v>
      </c>
      <c r="H40" s="52">
        <v>924</v>
      </c>
      <c r="I40" s="63">
        <v>1884</v>
      </c>
      <c r="J40" s="52">
        <v>264</v>
      </c>
      <c r="K40" s="52">
        <v>21382</v>
      </c>
      <c r="L40" s="52">
        <v>11982</v>
      </c>
      <c r="M40" s="52" t="s">
        <v>141</v>
      </c>
      <c r="N40" s="52">
        <v>6180</v>
      </c>
      <c r="O40" s="52">
        <v>3817</v>
      </c>
      <c r="P40" s="52" t="s">
        <v>115</v>
      </c>
      <c r="Q40" s="52">
        <v>434</v>
      </c>
      <c r="R40" s="52">
        <v>601</v>
      </c>
      <c r="S40" s="52">
        <v>34</v>
      </c>
      <c r="T40" s="44">
        <f>SUM(D40:S40)</f>
        <v>77653</v>
      </c>
    </row>
    <row r="41" spans="1:20" s="61" customFormat="1" ht="15.75">
      <c r="A41" s="15"/>
      <c r="B41" s="75" t="s">
        <v>78</v>
      </c>
      <c r="C41" s="18" t="s">
        <v>79</v>
      </c>
      <c r="D41" s="79">
        <v>899672</v>
      </c>
      <c r="E41" s="52">
        <v>163048</v>
      </c>
      <c r="F41" s="60">
        <v>120290</v>
      </c>
      <c r="G41" s="52">
        <v>157430</v>
      </c>
      <c r="H41" s="52">
        <v>205917</v>
      </c>
      <c r="I41" s="63">
        <v>151501</v>
      </c>
      <c r="J41" s="52">
        <v>77496</v>
      </c>
      <c r="K41" s="66">
        <v>77492</v>
      </c>
      <c r="L41" s="52">
        <v>42870</v>
      </c>
      <c r="M41" s="52">
        <v>52352</v>
      </c>
      <c r="N41" s="52">
        <v>81309</v>
      </c>
      <c r="O41" s="52">
        <v>88374</v>
      </c>
      <c r="P41" s="52">
        <v>136302</v>
      </c>
      <c r="Q41" s="52">
        <v>27848</v>
      </c>
      <c r="R41" s="52">
        <v>35561</v>
      </c>
      <c r="S41" s="52">
        <v>24377</v>
      </c>
      <c r="T41" s="44">
        <f>SUM(D41:S41)</f>
        <v>2341839</v>
      </c>
    </row>
    <row r="42" spans="1:20" s="61" customFormat="1" ht="15.75">
      <c r="A42" s="15"/>
      <c r="B42" s="75" t="s">
        <v>80</v>
      </c>
      <c r="C42" s="18" t="s">
        <v>81</v>
      </c>
      <c r="D42" s="79">
        <v>233372</v>
      </c>
      <c r="E42" s="52">
        <v>395051</v>
      </c>
      <c r="F42" s="52">
        <v>47625</v>
      </c>
      <c r="G42" s="52">
        <v>29941</v>
      </c>
      <c r="H42" s="52">
        <v>165516</v>
      </c>
      <c r="I42" s="63">
        <v>35334</v>
      </c>
      <c r="J42" s="52">
        <v>100949</v>
      </c>
      <c r="K42" s="52">
        <v>41350</v>
      </c>
      <c r="L42" s="52">
        <v>25184</v>
      </c>
      <c r="M42" s="52">
        <v>11116</v>
      </c>
      <c r="N42" s="52">
        <v>27606</v>
      </c>
      <c r="O42" s="36"/>
      <c r="P42" s="52">
        <v>154467</v>
      </c>
      <c r="Q42" s="52" t="s">
        <v>115</v>
      </c>
      <c r="R42" s="52">
        <v>8055</v>
      </c>
      <c r="S42" s="67">
        <v>3470</v>
      </c>
      <c r="T42" s="44">
        <f aca="true" t="shared" si="2" ref="T42:T49">SUM(D42:S42)</f>
        <v>1279036</v>
      </c>
    </row>
    <row r="43" spans="1:20" s="61" customFormat="1" ht="15.75">
      <c r="A43" s="14"/>
      <c r="B43" s="75"/>
      <c r="C43" s="8" t="s">
        <v>33</v>
      </c>
      <c r="D43" s="79"/>
      <c r="E43" s="52"/>
      <c r="F43" s="60"/>
      <c r="G43" s="52"/>
      <c r="H43" s="52"/>
      <c r="I43" s="52"/>
      <c r="J43" s="52"/>
      <c r="K43" s="52"/>
      <c r="L43" s="52"/>
      <c r="M43" s="52"/>
      <c r="N43" s="52"/>
      <c r="O43" s="53"/>
      <c r="P43" s="52"/>
      <c r="Q43" s="52"/>
      <c r="R43" s="52"/>
      <c r="S43" s="67"/>
      <c r="T43" s="44">
        <f t="shared" si="2"/>
        <v>0</v>
      </c>
    </row>
    <row r="44" spans="1:20" s="21" customFormat="1" ht="30">
      <c r="A44" s="15"/>
      <c r="B44" s="75" t="s">
        <v>82</v>
      </c>
      <c r="C44" s="18" t="s">
        <v>83</v>
      </c>
      <c r="D44" s="80">
        <v>867357</v>
      </c>
      <c r="E44" s="52">
        <v>360043</v>
      </c>
      <c r="F44" s="52">
        <v>579872</v>
      </c>
      <c r="G44" s="52" t="s">
        <v>132</v>
      </c>
      <c r="H44" s="52">
        <v>471760</v>
      </c>
      <c r="I44" s="63">
        <v>536392</v>
      </c>
      <c r="J44" s="52">
        <v>252818</v>
      </c>
      <c r="K44" s="52">
        <v>179473</v>
      </c>
      <c r="L44" s="52">
        <v>123248</v>
      </c>
      <c r="M44" s="52">
        <v>79100</v>
      </c>
      <c r="N44" s="52">
        <v>341451</v>
      </c>
      <c r="O44" s="52">
        <v>146995</v>
      </c>
      <c r="P44" s="52">
        <v>192988</v>
      </c>
      <c r="Q44" s="52">
        <v>55699</v>
      </c>
      <c r="R44" s="52">
        <v>117665</v>
      </c>
      <c r="S44" s="52">
        <v>43524</v>
      </c>
      <c r="T44" s="59">
        <f t="shared" si="2"/>
        <v>4348385</v>
      </c>
    </row>
    <row r="45" spans="1:20" s="61" customFormat="1" ht="15.75">
      <c r="A45" s="16"/>
      <c r="B45" s="75" t="s">
        <v>31</v>
      </c>
      <c r="C45" s="6" t="s">
        <v>48</v>
      </c>
      <c r="D45" s="79">
        <v>524652</v>
      </c>
      <c r="E45" s="63">
        <v>225817</v>
      </c>
      <c r="F45" s="60">
        <v>279412</v>
      </c>
      <c r="G45" s="52">
        <v>304506</v>
      </c>
      <c r="H45" s="52">
        <v>255191</v>
      </c>
      <c r="I45" s="63">
        <v>420850</v>
      </c>
      <c r="J45" s="52">
        <v>223873</v>
      </c>
      <c r="K45" s="52">
        <v>157613</v>
      </c>
      <c r="L45" s="52">
        <v>74058</v>
      </c>
      <c r="M45" s="52">
        <v>72003</v>
      </c>
      <c r="N45" s="52">
        <v>327389</v>
      </c>
      <c r="O45" s="52">
        <v>146220</v>
      </c>
      <c r="P45" s="52">
        <v>135130</v>
      </c>
      <c r="Q45" s="52">
        <v>54939</v>
      </c>
      <c r="R45" s="52">
        <v>117035</v>
      </c>
      <c r="S45" s="52">
        <v>43463</v>
      </c>
      <c r="T45" s="44">
        <f t="shared" si="2"/>
        <v>3362151</v>
      </c>
    </row>
    <row r="46" spans="1:20" s="21" customFormat="1" ht="15.75">
      <c r="A46" s="23"/>
      <c r="B46" s="85" t="s">
        <v>85</v>
      </c>
      <c r="C46" s="62" t="s">
        <v>84</v>
      </c>
      <c r="D46" s="79">
        <v>342705</v>
      </c>
      <c r="E46" s="63">
        <v>134226</v>
      </c>
      <c r="F46" s="60">
        <v>300460</v>
      </c>
      <c r="G46" s="52">
        <v>16246</v>
      </c>
      <c r="H46" s="52">
        <v>216569</v>
      </c>
      <c r="I46" s="63">
        <v>115542</v>
      </c>
      <c r="J46" s="52">
        <v>28945</v>
      </c>
      <c r="K46" s="52">
        <v>21860</v>
      </c>
      <c r="L46" s="52">
        <v>49190</v>
      </c>
      <c r="M46" s="52">
        <v>7097</v>
      </c>
      <c r="N46" s="52">
        <v>14062</v>
      </c>
      <c r="O46" s="52"/>
      <c r="P46" s="52">
        <v>57858</v>
      </c>
      <c r="Q46" s="52">
        <v>760</v>
      </c>
      <c r="R46" s="52">
        <v>630</v>
      </c>
      <c r="S46" s="52">
        <v>61</v>
      </c>
      <c r="T46" s="44">
        <f t="shared" si="2"/>
        <v>1306211</v>
      </c>
    </row>
    <row r="47" spans="1:20" s="21" customFormat="1" ht="15.75">
      <c r="A47" s="23"/>
      <c r="B47" s="85"/>
      <c r="C47" s="62" t="s">
        <v>50</v>
      </c>
      <c r="D47" s="79">
        <v>112</v>
      </c>
      <c r="E47" s="52">
        <v>415</v>
      </c>
      <c r="F47" s="60">
        <v>49</v>
      </c>
      <c r="G47" s="52">
        <v>0</v>
      </c>
      <c r="H47" s="52">
        <v>159</v>
      </c>
      <c r="I47" s="52" t="s">
        <v>115</v>
      </c>
      <c r="J47" s="52">
        <v>0</v>
      </c>
      <c r="K47" s="52">
        <v>10</v>
      </c>
      <c r="L47" s="52" t="s">
        <v>115</v>
      </c>
      <c r="M47" s="52">
        <v>60</v>
      </c>
      <c r="N47" s="52">
        <v>0</v>
      </c>
      <c r="O47" s="52">
        <v>551</v>
      </c>
      <c r="P47" s="52" t="s">
        <v>115</v>
      </c>
      <c r="Q47" s="52">
        <v>27</v>
      </c>
      <c r="R47" s="52" t="s">
        <v>115</v>
      </c>
      <c r="S47" s="52">
        <v>1</v>
      </c>
      <c r="T47" s="44">
        <f t="shared" si="2"/>
        <v>1384</v>
      </c>
    </row>
    <row r="48" spans="1:20" s="21" customFormat="1" ht="15.75">
      <c r="A48" s="23"/>
      <c r="B48" s="85"/>
      <c r="C48" s="62" t="s">
        <v>57</v>
      </c>
      <c r="D48" s="79">
        <v>88035</v>
      </c>
      <c r="E48" s="52">
        <v>124716</v>
      </c>
      <c r="F48" s="60">
        <v>8013</v>
      </c>
      <c r="G48" s="52">
        <v>13933</v>
      </c>
      <c r="H48" s="52">
        <v>22957</v>
      </c>
      <c r="I48" s="63">
        <v>103217</v>
      </c>
      <c r="J48" s="52">
        <v>8233</v>
      </c>
      <c r="K48" s="52">
        <v>720</v>
      </c>
      <c r="L48" s="52">
        <v>1044</v>
      </c>
      <c r="M48" s="52">
        <v>4811</v>
      </c>
      <c r="N48" s="52">
        <v>3060</v>
      </c>
      <c r="O48" s="52"/>
      <c r="P48" s="52">
        <v>39098</v>
      </c>
      <c r="Q48" s="52">
        <v>28</v>
      </c>
      <c r="R48" s="52"/>
      <c r="S48" s="52">
        <v>21</v>
      </c>
      <c r="T48" s="44">
        <f t="shared" si="2"/>
        <v>417886</v>
      </c>
    </row>
    <row r="49" spans="1:20" s="21" customFormat="1" ht="15.75">
      <c r="A49" s="23"/>
      <c r="B49" s="85"/>
      <c r="C49" s="62" t="s">
        <v>52</v>
      </c>
      <c r="D49" s="79">
        <v>254558</v>
      </c>
      <c r="E49" s="63">
        <v>9095</v>
      </c>
      <c r="F49" s="60">
        <v>292398</v>
      </c>
      <c r="G49" s="52">
        <v>2313</v>
      </c>
      <c r="H49" s="52">
        <v>193453</v>
      </c>
      <c r="I49" s="63">
        <v>12325</v>
      </c>
      <c r="J49" s="52">
        <v>20712</v>
      </c>
      <c r="K49" s="52">
        <v>21130</v>
      </c>
      <c r="L49" s="52">
        <v>48146</v>
      </c>
      <c r="M49" s="52">
        <v>2226</v>
      </c>
      <c r="N49" s="52">
        <v>11002</v>
      </c>
      <c r="O49" s="52">
        <v>21194</v>
      </c>
      <c r="P49" s="52">
        <v>18760</v>
      </c>
      <c r="Q49" s="52">
        <v>705</v>
      </c>
      <c r="R49" s="52">
        <v>630</v>
      </c>
      <c r="S49" s="52">
        <v>39</v>
      </c>
      <c r="T49" s="44">
        <f t="shared" si="2"/>
        <v>908686</v>
      </c>
    </row>
    <row r="50" spans="1:20" s="21" customFormat="1" ht="15.75">
      <c r="A50" s="15"/>
      <c r="B50" s="75" t="s">
        <v>32</v>
      </c>
      <c r="C50" s="18" t="s">
        <v>86</v>
      </c>
      <c r="D50" s="79" t="s">
        <v>171</v>
      </c>
      <c r="E50" s="52" t="s">
        <v>170</v>
      </c>
      <c r="F50" s="52" t="s">
        <v>169</v>
      </c>
      <c r="G50" s="52" t="s">
        <v>168</v>
      </c>
      <c r="H50" s="52" t="s">
        <v>167</v>
      </c>
      <c r="I50" s="52" t="s">
        <v>166</v>
      </c>
      <c r="J50" s="52" t="s">
        <v>165</v>
      </c>
      <c r="K50" s="52">
        <v>22811</v>
      </c>
      <c r="L50" s="52" t="s">
        <v>164</v>
      </c>
      <c r="M50" s="52" t="s">
        <v>142</v>
      </c>
      <c r="N50" s="52" t="s">
        <v>163</v>
      </c>
      <c r="O50" s="52" t="s">
        <v>155</v>
      </c>
      <c r="P50" s="52" t="s">
        <v>122</v>
      </c>
      <c r="Q50" s="52" t="s">
        <v>147</v>
      </c>
      <c r="R50" s="52" t="s">
        <v>125</v>
      </c>
      <c r="S50" s="52" t="s">
        <v>136</v>
      </c>
      <c r="T50" s="44"/>
    </row>
    <row r="51" spans="1:20" s="21" customFormat="1" ht="15.75">
      <c r="A51" s="11"/>
      <c r="B51" s="75"/>
      <c r="C51" s="3" t="s">
        <v>34</v>
      </c>
      <c r="D51" s="79"/>
      <c r="E51" s="52"/>
      <c r="F51" s="60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44">
        <f>SUM(D51:S51)</f>
        <v>0</v>
      </c>
    </row>
    <row r="52" spans="1:20" s="61" customFormat="1" ht="30">
      <c r="A52" s="15"/>
      <c r="B52" s="75" t="s">
        <v>87</v>
      </c>
      <c r="C52" s="18" t="s">
        <v>88</v>
      </c>
      <c r="D52" s="80">
        <v>198</v>
      </c>
      <c r="E52" s="52">
        <v>174</v>
      </c>
      <c r="F52" s="52" t="s">
        <v>116</v>
      </c>
      <c r="G52" s="52">
        <v>230</v>
      </c>
      <c r="H52" s="52">
        <v>137</v>
      </c>
      <c r="I52" s="52">
        <v>103</v>
      </c>
      <c r="J52" s="52">
        <v>62</v>
      </c>
      <c r="K52" s="52">
        <v>18</v>
      </c>
      <c r="L52" s="52">
        <v>17</v>
      </c>
      <c r="M52" s="52" t="s">
        <v>115</v>
      </c>
      <c r="N52" s="52">
        <v>31</v>
      </c>
      <c r="O52" s="52">
        <v>285</v>
      </c>
      <c r="P52" s="52">
        <v>106</v>
      </c>
      <c r="Q52" s="52">
        <v>8</v>
      </c>
      <c r="R52" s="52">
        <v>4</v>
      </c>
      <c r="S52" s="52">
        <v>7</v>
      </c>
      <c r="T52" s="44">
        <f aca="true" t="shared" si="3" ref="T52:T61">SUM(D52:S52)</f>
        <v>1380</v>
      </c>
    </row>
    <row r="53" spans="1:20" s="21" customFormat="1" ht="15.75">
      <c r="A53" s="17"/>
      <c r="B53" s="75" t="s">
        <v>90</v>
      </c>
      <c r="C53" s="37" t="s">
        <v>89</v>
      </c>
      <c r="D53" s="79">
        <v>323</v>
      </c>
      <c r="E53" s="52">
        <v>277</v>
      </c>
      <c r="F53" s="52">
        <v>275</v>
      </c>
      <c r="G53" s="52">
        <v>180</v>
      </c>
      <c r="H53" s="52">
        <v>261</v>
      </c>
      <c r="I53" s="52">
        <v>111</v>
      </c>
      <c r="J53" s="52">
        <v>59</v>
      </c>
      <c r="K53" s="52">
        <v>320</v>
      </c>
      <c r="L53" s="52">
        <v>138</v>
      </c>
      <c r="M53" s="52">
        <v>124</v>
      </c>
      <c r="N53" s="52">
        <v>94</v>
      </c>
      <c r="O53" s="52">
        <v>294</v>
      </c>
      <c r="P53" s="52">
        <v>115</v>
      </c>
      <c r="Q53" s="52">
        <v>34</v>
      </c>
      <c r="R53" s="52">
        <v>109</v>
      </c>
      <c r="S53" s="52">
        <v>43</v>
      </c>
      <c r="T53" s="44">
        <f t="shared" si="3"/>
        <v>2757</v>
      </c>
    </row>
    <row r="54" spans="1:20" s="21" customFormat="1" ht="30">
      <c r="A54" s="15"/>
      <c r="B54" s="75" t="s">
        <v>91</v>
      </c>
      <c r="C54" s="18" t="s">
        <v>92</v>
      </c>
      <c r="D54" s="80">
        <v>187</v>
      </c>
      <c r="E54" s="52">
        <v>70</v>
      </c>
      <c r="F54" s="52">
        <v>191</v>
      </c>
      <c r="G54" s="52">
        <v>8</v>
      </c>
      <c r="H54" s="52">
        <v>37</v>
      </c>
      <c r="I54" s="52">
        <v>92</v>
      </c>
      <c r="J54" s="52">
        <v>56</v>
      </c>
      <c r="K54" s="52">
        <v>12</v>
      </c>
      <c r="L54" s="52">
        <v>44</v>
      </c>
      <c r="M54" s="52">
        <v>35</v>
      </c>
      <c r="N54" s="52">
        <v>7</v>
      </c>
      <c r="O54" s="52">
        <v>5</v>
      </c>
      <c r="P54" s="52">
        <v>32</v>
      </c>
      <c r="Q54" s="52">
        <v>3</v>
      </c>
      <c r="R54" s="52">
        <v>1</v>
      </c>
      <c r="S54" s="52">
        <v>0</v>
      </c>
      <c r="T54" s="44">
        <f t="shared" si="3"/>
        <v>780</v>
      </c>
    </row>
    <row r="55" spans="1:20" s="21" customFormat="1" ht="15.75">
      <c r="A55" s="14"/>
      <c r="B55" s="75"/>
      <c r="C55" s="8" t="s">
        <v>35</v>
      </c>
      <c r="D55" s="79"/>
      <c r="E55" s="52"/>
      <c r="F55" s="60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44"/>
    </row>
    <row r="56" spans="1:20" s="68" customFormat="1" ht="15.75">
      <c r="A56" s="16"/>
      <c r="B56" s="75" t="s">
        <v>93</v>
      </c>
      <c r="C56" s="6" t="s">
        <v>36</v>
      </c>
      <c r="D56" s="79">
        <v>8000</v>
      </c>
      <c r="E56" s="52">
        <v>2971</v>
      </c>
      <c r="F56" s="60">
        <v>2365.2</v>
      </c>
      <c r="G56" s="52">
        <v>1300</v>
      </c>
      <c r="H56" s="52">
        <v>2797</v>
      </c>
      <c r="I56" s="52">
        <v>2500</v>
      </c>
      <c r="J56" s="52">
        <v>798.2</v>
      </c>
      <c r="K56" s="52">
        <v>1538.8</v>
      </c>
      <c r="L56" s="52">
        <v>1111.4</v>
      </c>
      <c r="M56" s="52">
        <v>720</v>
      </c>
      <c r="N56" s="53">
        <v>1071.9</v>
      </c>
      <c r="O56" s="52">
        <v>1386</v>
      </c>
      <c r="P56" s="52">
        <v>679.6</v>
      </c>
      <c r="Q56" s="52">
        <v>322</v>
      </c>
      <c r="R56" s="52">
        <v>251.4</v>
      </c>
      <c r="S56" s="52">
        <v>285</v>
      </c>
      <c r="T56" s="44">
        <f t="shared" si="3"/>
        <v>28097.500000000004</v>
      </c>
    </row>
    <row r="57" spans="1:20" s="68" customFormat="1" ht="15.75">
      <c r="A57" s="16"/>
      <c r="B57" s="75" t="s">
        <v>94</v>
      </c>
      <c r="C57" s="6" t="s">
        <v>95</v>
      </c>
      <c r="D57" s="79">
        <v>848</v>
      </c>
      <c r="E57" s="60">
        <v>319</v>
      </c>
      <c r="F57" s="60">
        <v>212</v>
      </c>
      <c r="G57" s="60">
        <v>380</v>
      </c>
      <c r="H57" s="60">
        <v>425</v>
      </c>
      <c r="I57" s="60">
        <v>570</v>
      </c>
      <c r="J57" s="60">
        <v>150</v>
      </c>
      <c r="K57" s="60">
        <v>380</v>
      </c>
      <c r="L57" s="60">
        <v>120</v>
      </c>
      <c r="M57" s="60">
        <v>130</v>
      </c>
      <c r="N57" s="60">
        <v>180</v>
      </c>
      <c r="O57" s="60">
        <v>89</v>
      </c>
      <c r="P57" s="60">
        <v>120</v>
      </c>
      <c r="Q57" s="60">
        <v>109</v>
      </c>
      <c r="R57" s="60">
        <v>65</v>
      </c>
      <c r="S57" s="60">
        <v>60</v>
      </c>
      <c r="T57" s="44">
        <f t="shared" si="3"/>
        <v>4157</v>
      </c>
    </row>
    <row r="58" spans="1:20" s="21" customFormat="1" ht="15.75">
      <c r="A58" s="17"/>
      <c r="B58" s="75" t="s">
        <v>25</v>
      </c>
      <c r="C58" s="37" t="s">
        <v>97</v>
      </c>
      <c r="D58" s="79">
        <v>34</v>
      </c>
      <c r="E58" s="52">
        <v>57</v>
      </c>
      <c r="F58" s="60">
        <v>47</v>
      </c>
      <c r="G58" s="52">
        <v>15</v>
      </c>
      <c r="H58" s="52">
        <v>25</v>
      </c>
      <c r="I58" s="52">
        <v>33</v>
      </c>
      <c r="J58" s="52">
        <v>120</v>
      </c>
      <c r="K58" s="52">
        <v>20</v>
      </c>
      <c r="L58" s="52">
        <v>25</v>
      </c>
      <c r="M58" s="52">
        <v>16</v>
      </c>
      <c r="N58" s="52">
        <v>8</v>
      </c>
      <c r="O58" s="52">
        <v>20</v>
      </c>
      <c r="P58" s="52">
        <v>23</v>
      </c>
      <c r="Q58" s="52">
        <v>19</v>
      </c>
      <c r="R58" s="52">
        <v>3</v>
      </c>
      <c r="S58" s="52">
        <v>4</v>
      </c>
      <c r="T58" s="44">
        <f t="shared" si="3"/>
        <v>469</v>
      </c>
    </row>
    <row r="59" spans="1:21" s="21" customFormat="1" ht="39.75" customHeight="1">
      <c r="A59" s="16"/>
      <c r="B59" s="75" t="s">
        <v>96</v>
      </c>
      <c r="C59" s="69" t="s">
        <v>37</v>
      </c>
      <c r="D59" s="52" t="s">
        <v>22</v>
      </c>
      <c r="E59" s="52" t="s">
        <v>109</v>
      </c>
      <c r="F59" s="52" t="s">
        <v>39</v>
      </c>
      <c r="G59" s="52" t="s">
        <v>133</v>
      </c>
      <c r="H59" s="52" t="s">
        <v>118</v>
      </c>
      <c r="I59" s="52" t="s">
        <v>119</v>
      </c>
      <c r="J59" s="52" t="s">
        <v>123</v>
      </c>
      <c r="K59" s="52" t="s">
        <v>41</v>
      </c>
      <c r="L59" s="52" t="s">
        <v>150</v>
      </c>
      <c r="M59" s="52" t="s">
        <v>143</v>
      </c>
      <c r="N59" s="53" t="s">
        <v>123</v>
      </c>
      <c r="O59" s="52" t="s">
        <v>156</v>
      </c>
      <c r="P59" s="52" t="s">
        <v>43</v>
      </c>
      <c r="Q59" s="52" t="s">
        <v>148</v>
      </c>
      <c r="R59" s="52" t="s">
        <v>126</v>
      </c>
      <c r="S59" s="53" t="s">
        <v>137</v>
      </c>
      <c r="T59" s="44"/>
      <c r="U59" s="9"/>
    </row>
    <row r="60" spans="1:20" s="21" customFormat="1" ht="15.75">
      <c r="A60" s="14"/>
      <c r="B60" s="75"/>
      <c r="C60" s="8" t="s">
        <v>38</v>
      </c>
      <c r="D60" s="31"/>
      <c r="E60" s="52"/>
      <c r="F60" s="31"/>
      <c r="G60" s="52"/>
      <c r="H60" s="52"/>
      <c r="I60" s="52"/>
      <c r="J60" s="52"/>
      <c r="K60" s="52"/>
      <c r="L60" s="52"/>
      <c r="M60" s="52"/>
      <c r="N60" s="53"/>
      <c r="O60" s="52"/>
      <c r="P60" s="52"/>
      <c r="Q60" s="52"/>
      <c r="R60" s="52"/>
      <c r="S60" s="53"/>
      <c r="T60" s="44"/>
    </row>
    <row r="61" spans="1:20" s="21" customFormat="1" ht="30">
      <c r="A61" s="15"/>
      <c r="B61" s="75" t="s">
        <v>98</v>
      </c>
      <c r="C61" s="18" t="s">
        <v>99</v>
      </c>
      <c r="D61" s="80">
        <v>65</v>
      </c>
      <c r="E61" s="52">
        <v>47</v>
      </c>
      <c r="F61" s="52">
        <v>29</v>
      </c>
      <c r="G61" s="52">
        <v>20</v>
      </c>
      <c r="H61" s="52">
        <v>38</v>
      </c>
      <c r="I61" s="52">
        <v>33</v>
      </c>
      <c r="J61" s="52">
        <v>23</v>
      </c>
      <c r="K61" s="52">
        <v>10</v>
      </c>
      <c r="L61" s="52">
        <v>35</v>
      </c>
      <c r="M61" s="52">
        <v>20</v>
      </c>
      <c r="N61" s="52">
        <v>12</v>
      </c>
      <c r="O61" s="52">
        <v>21</v>
      </c>
      <c r="P61" s="52">
        <v>14</v>
      </c>
      <c r="Q61" s="52">
        <v>4</v>
      </c>
      <c r="R61" s="52">
        <v>7.5</v>
      </c>
      <c r="S61" s="52">
        <v>5</v>
      </c>
      <c r="T61" s="59">
        <f t="shared" si="3"/>
        <v>383.5</v>
      </c>
    </row>
    <row r="62" spans="1:20" s="21" customFormat="1" ht="15.75">
      <c r="A62" s="16"/>
      <c r="B62" s="75" t="s">
        <v>100</v>
      </c>
      <c r="C62" s="6" t="s">
        <v>101</v>
      </c>
      <c r="D62" s="79" t="s">
        <v>172</v>
      </c>
      <c r="E62" s="52" t="s">
        <v>106</v>
      </c>
      <c r="F62" s="70" t="s">
        <v>117</v>
      </c>
      <c r="G62" s="52" t="s">
        <v>134</v>
      </c>
      <c r="H62" s="52" t="s">
        <v>161</v>
      </c>
      <c r="I62" s="52" t="s">
        <v>120</v>
      </c>
      <c r="J62" s="52" t="s">
        <v>153</v>
      </c>
      <c r="K62" s="52">
        <v>8</v>
      </c>
      <c r="L62" s="52" t="s">
        <v>151</v>
      </c>
      <c r="M62" s="52" t="s">
        <v>144</v>
      </c>
      <c r="N62" s="71" t="s">
        <v>124</v>
      </c>
      <c r="O62" s="52" t="s">
        <v>157</v>
      </c>
      <c r="P62" s="71" t="s">
        <v>129</v>
      </c>
      <c r="Q62" s="52">
        <v>3</v>
      </c>
      <c r="R62" s="52" t="s">
        <v>127</v>
      </c>
      <c r="S62" s="52" t="s">
        <v>138</v>
      </c>
      <c r="T62" s="44"/>
    </row>
    <row r="63" spans="1:20" s="21" customFormat="1" ht="15.75">
      <c r="A63" s="19"/>
      <c r="B63" s="75" t="s">
        <v>102</v>
      </c>
      <c r="C63" s="20" t="s">
        <v>103</v>
      </c>
      <c r="D63" s="84"/>
      <c r="E63" s="52" t="s">
        <v>110</v>
      </c>
      <c r="F63" s="70" t="s">
        <v>115</v>
      </c>
      <c r="G63" s="52" t="s">
        <v>135</v>
      </c>
      <c r="H63" s="72" t="s">
        <v>158</v>
      </c>
      <c r="I63" s="52" t="s">
        <v>121</v>
      </c>
      <c r="J63" s="52" t="s">
        <v>154</v>
      </c>
      <c r="K63" s="52">
        <v>2</v>
      </c>
      <c r="L63" s="52" t="s">
        <v>152</v>
      </c>
      <c r="M63" s="52" t="s">
        <v>145</v>
      </c>
      <c r="N63" s="52">
        <v>0</v>
      </c>
      <c r="O63" s="52">
        <v>4</v>
      </c>
      <c r="P63" s="52">
        <v>2</v>
      </c>
      <c r="Q63" s="52">
        <v>1</v>
      </c>
      <c r="R63" s="52" t="s">
        <v>128</v>
      </c>
      <c r="S63" s="52" t="s">
        <v>139</v>
      </c>
      <c r="T63" s="44"/>
    </row>
    <row r="64" spans="1:20" s="21" customFormat="1" ht="15.75">
      <c r="A64" s="16"/>
      <c r="B64" s="75" t="s">
        <v>104</v>
      </c>
      <c r="C64" s="6" t="s">
        <v>105</v>
      </c>
      <c r="D64" s="81"/>
      <c r="E64" s="52">
        <v>2</v>
      </c>
      <c r="F64" s="70">
        <v>2</v>
      </c>
      <c r="G64" s="52">
        <v>0</v>
      </c>
      <c r="H64" s="52" t="s">
        <v>115</v>
      </c>
      <c r="I64" s="52" t="s">
        <v>115</v>
      </c>
      <c r="J64" s="52">
        <v>0</v>
      </c>
      <c r="K64" s="52"/>
      <c r="L64" s="52">
        <v>1</v>
      </c>
      <c r="M64" s="52">
        <v>2</v>
      </c>
      <c r="N64" s="52">
        <v>2</v>
      </c>
      <c r="O64" s="52" t="s">
        <v>115</v>
      </c>
      <c r="P64" s="52">
        <v>2</v>
      </c>
      <c r="Q64" s="52" t="s">
        <v>115</v>
      </c>
      <c r="R64" s="52" t="s">
        <v>115</v>
      </c>
      <c r="S64" s="52">
        <v>1</v>
      </c>
      <c r="T64" s="44">
        <f>SUM(D64:S64)</f>
        <v>12</v>
      </c>
    </row>
    <row r="65" spans="1:20" s="21" customFormat="1" ht="178.5">
      <c r="A65" s="49"/>
      <c r="B65" s="75"/>
      <c r="C65" s="50" t="s">
        <v>23</v>
      </c>
      <c r="D65" s="51"/>
      <c r="E65" s="52"/>
      <c r="F65" s="31"/>
      <c r="G65" s="53" t="s">
        <v>131</v>
      </c>
      <c r="H65" s="31"/>
      <c r="I65" s="31"/>
      <c r="J65" s="31"/>
      <c r="K65" s="31"/>
      <c r="L65" s="31"/>
      <c r="M65" s="53" t="s">
        <v>16</v>
      </c>
      <c r="N65" s="51"/>
      <c r="O65" s="53" t="s">
        <v>159</v>
      </c>
      <c r="P65" s="51"/>
      <c r="Q65" s="54" t="s">
        <v>160</v>
      </c>
      <c r="R65" s="53" t="s">
        <v>40</v>
      </c>
      <c r="S65" s="31"/>
      <c r="T65" s="43"/>
    </row>
    <row r="66" spans="1:20" s="33" customFormat="1" ht="15.75">
      <c r="A66" s="32"/>
      <c r="B66" s="77"/>
      <c r="C66" s="38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4"/>
      <c r="P66" s="35"/>
      <c r="Q66" s="35"/>
      <c r="R66" s="35"/>
      <c r="S66" s="35"/>
      <c r="T66" s="46"/>
    </row>
    <row r="67" spans="1:20" s="33" customFormat="1" ht="15.75">
      <c r="A67" s="32"/>
      <c r="B67" s="77"/>
      <c r="C67" s="38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46"/>
    </row>
    <row r="68" spans="1:20" s="33" customFormat="1" ht="15.75">
      <c r="A68" s="32"/>
      <c r="B68" s="77"/>
      <c r="C68" s="38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46"/>
    </row>
    <row r="69" spans="1:20" s="33" customFormat="1" ht="15.75">
      <c r="A69" s="32"/>
      <c r="B69" s="77"/>
      <c r="C69" s="38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46"/>
    </row>
    <row r="70" spans="1:20" s="33" customFormat="1" ht="15.75">
      <c r="A70" s="32"/>
      <c r="B70" s="77"/>
      <c r="C70" s="38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46"/>
    </row>
    <row r="71" spans="1:20" s="33" customFormat="1" ht="15.75">
      <c r="A71" s="32"/>
      <c r="B71" s="77"/>
      <c r="C71" s="38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46"/>
    </row>
    <row r="72" spans="1:20" s="33" customFormat="1" ht="15.75">
      <c r="A72" s="32"/>
      <c r="B72" s="77"/>
      <c r="C72" s="38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46"/>
    </row>
    <row r="73" spans="1:20" s="33" customFormat="1" ht="15.75">
      <c r="A73" s="32"/>
      <c r="B73" s="77"/>
      <c r="C73" s="38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46"/>
    </row>
    <row r="74" spans="1:20" s="33" customFormat="1" ht="15.75">
      <c r="A74" s="32"/>
      <c r="B74" s="77"/>
      <c r="C74" s="38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46"/>
    </row>
    <row r="75" spans="1:20" s="33" customFormat="1" ht="15.75">
      <c r="A75" s="32"/>
      <c r="B75" s="77"/>
      <c r="C75" s="38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46"/>
    </row>
    <row r="76" spans="1:20" s="33" customFormat="1" ht="15.75">
      <c r="A76" s="32"/>
      <c r="B76" s="77"/>
      <c r="C76" s="38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46"/>
    </row>
    <row r="77" spans="1:20" s="33" customFormat="1" ht="15.75">
      <c r="A77" s="32"/>
      <c r="B77" s="77"/>
      <c r="C77" s="38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46"/>
    </row>
    <row r="78" spans="1:20" s="33" customFormat="1" ht="15.75">
      <c r="A78" s="32"/>
      <c r="B78" s="77"/>
      <c r="C78" s="38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46"/>
    </row>
    <row r="79" spans="1:20" s="33" customFormat="1" ht="15.75">
      <c r="A79" s="32"/>
      <c r="B79" s="77"/>
      <c r="C79" s="38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46"/>
    </row>
    <row r="80" spans="1:20" s="33" customFormat="1" ht="15.75">
      <c r="A80" s="32"/>
      <c r="B80" s="77"/>
      <c r="C80" s="38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46"/>
    </row>
    <row r="81" spans="1:20" s="33" customFormat="1" ht="15.75">
      <c r="A81" s="32"/>
      <c r="B81" s="77"/>
      <c r="C81" s="38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46"/>
    </row>
    <row r="82" spans="1:20" s="33" customFormat="1" ht="15.75">
      <c r="A82" s="32"/>
      <c r="B82" s="77"/>
      <c r="C82" s="38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46"/>
    </row>
    <row r="83" spans="1:20" s="33" customFormat="1" ht="15.75">
      <c r="A83" s="32"/>
      <c r="B83" s="77"/>
      <c r="C83" s="38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46"/>
    </row>
    <row r="84" spans="1:20" s="33" customFormat="1" ht="15.75">
      <c r="A84" s="32"/>
      <c r="B84" s="77"/>
      <c r="C84" s="38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46"/>
    </row>
    <row r="85" spans="1:20" s="33" customFormat="1" ht="15.75">
      <c r="A85" s="32"/>
      <c r="B85" s="77"/>
      <c r="C85" s="38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46"/>
    </row>
    <row r="86" spans="1:20" s="33" customFormat="1" ht="15.75">
      <c r="A86" s="32"/>
      <c r="B86" s="77"/>
      <c r="C86" s="38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46"/>
    </row>
    <row r="87" spans="1:20" s="33" customFormat="1" ht="15.75">
      <c r="A87" s="32"/>
      <c r="B87" s="77"/>
      <c r="C87" s="38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46"/>
    </row>
    <row r="88" spans="1:20" s="33" customFormat="1" ht="15.75">
      <c r="A88" s="32"/>
      <c r="B88" s="77"/>
      <c r="C88" s="38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46"/>
    </row>
    <row r="89" spans="1:20" s="33" customFormat="1" ht="15.75">
      <c r="A89" s="32"/>
      <c r="B89" s="77"/>
      <c r="C89" s="38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46"/>
    </row>
    <row r="90" spans="1:20" s="33" customFormat="1" ht="15.75">
      <c r="A90" s="32"/>
      <c r="B90" s="77"/>
      <c r="C90" s="38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46"/>
    </row>
    <row r="91" spans="1:20" s="33" customFormat="1" ht="15.75">
      <c r="A91" s="32"/>
      <c r="B91" s="77"/>
      <c r="C91" s="38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46"/>
    </row>
    <row r="92" spans="1:20" s="33" customFormat="1" ht="15.75">
      <c r="A92" s="32"/>
      <c r="B92" s="77"/>
      <c r="C92" s="38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46"/>
    </row>
    <row r="93" spans="1:20" s="33" customFormat="1" ht="15.75">
      <c r="A93" s="32"/>
      <c r="B93" s="77"/>
      <c r="C93" s="38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46"/>
    </row>
    <row r="94" spans="1:20" s="33" customFormat="1" ht="15.75">
      <c r="A94" s="32"/>
      <c r="B94" s="77"/>
      <c r="C94" s="38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46"/>
    </row>
    <row r="95" spans="1:20" s="33" customFormat="1" ht="15.75">
      <c r="A95" s="32"/>
      <c r="B95" s="77"/>
      <c r="C95" s="38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46"/>
    </row>
    <row r="96" spans="1:20" s="33" customFormat="1" ht="15.75">
      <c r="A96" s="32"/>
      <c r="B96" s="77"/>
      <c r="C96" s="38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46"/>
    </row>
    <row r="97" spans="1:20" s="33" customFormat="1" ht="15.75">
      <c r="A97" s="32"/>
      <c r="B97" s="77"/>
      <c r="C97" s="38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46"/>
    </row>
    <row r="98" spans="1:20" s="33" customFormat="1" ht="15.75">
      <c r="A98" s="32"/>
      <c r="B98" s="77"/>
      <c r="C98" s="38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46"/>
    </row>
    <row r="99" spans="1:20" s="33" customFormat="1" ht="15.75">
      <c r="A99" s="32"/>
      <c r="B99" s="77"/>
      <c r="C99" s="38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46"/>
    </row>
    <row r="100" spans="1:20" s="33" customFormat="1" ht="15.75">
      <c r="A100" s="32"/>
      <c r="B100" s="77"/>
      <c r="C100" s="38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46"/>
    </row>
    <row r="101" spans="1:20" s="33" customFormat="1" ht="15.75">
      <c r="A101" s="32"/>
      <c r="B101" s="77"/>
      <c r="C101" s="38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46"/>
    </row>
    <row r="102" spans="1:20" s="33" customFormat="1" ht="15.75">
      <c r="A102" s="32"/>
      <c r="B102" s="77"/>
      <c r="C102" s="38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46"/>
    </row>
    <row r="103" spans="1:20" s="33" customFormat="1" ht="15.75">
      <c r="A103" s="32"/>
      <c r="B103" s="77"/>
      <c r="C103" s="38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46"/>
    </row>
    <row r="104" spans="1:20" s="33" customFormat="1" ht="15.75">
      <c r="A104" s="32"/>
      <c r="B104" s="77"/>
      <c r="C104" s="38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46"/>
    </row>
    <row r="105" spans="1:20" s="33" customFormat="1" ht="15.75">
      <c r="A105" s="32"/>
      <c r="B105" s="77"/>
      <c r="C105" s="38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46"/>
    </row>
    <row r="106" spans="1:20" s="33" customFormat="1" ht="15.75">
      <c r="A106" s="32"/>
      <c r="B106" s="77"/>
      <c r="C106" s="38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46"/>
    </row>
    <row r="107" spans="1:20" s="33" customFormat="1" ht="15.75">
      <c r="A107" s="32"/>
      <c r="B107" s="77"/>
      <c r="C107" s="38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46"/>
    </row>
    <row r="108" spans="1:20" s="33" customFormat="1" ht="15.75">
      <c r="A108" s="32"/>
      <c r="B108" s="77"/>
      <c r="C108" s="38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46"/>
    </row>
    <row r="109" spans="1:20" s="33" customFormat="1" ht="15.75">
      <c r="A109" s="32"/>
      <c r="B109" s="77"/>
      <c r="C109" s="38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46"/>
    </row>
    <row r="110" spans="1:20" s="33" customFormat="1" ht="15.75">
      <c r="A110" s="32"/>
      <c r="B110" s="77"/>
      <c r="C110" s="38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46"/>
    </row>
    <row r="111" spans="1:20" s="33" customFormat="1" ht="15.75">
      <c r="A111" s="32"/>
      <c r="B111" s="77"/>
      <c r="C111" s="38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46"/>
    </row>
    <row r="112" spans="1:20" s="33" customFormat="1" ht="15.75">
      <c r="A112" s="32"/>
      <c r="B112" s="77"/>
      <c r="C112" s="38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46"/>
    </row>
    <row r="113" spans="1:20" s="33" customFormat="1" ht="15.75">
      <c r="A113" s="32"/>
      <c r="B113" s="77"/>
      <c r="C113" s="38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46"/>
    </row>
    <row r="114" spans="1:20" s="33" customFormat="1" ht="15.75">
      <c r="A114" s="32"/>
      <c r="B114" s="77"/>
      <c r="C114" s="38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46"/>
    </row>
    <row r="115" spans="1:20" s="33" customFormat="1" ht="15.75">
      <c r="A115" s="32"/>
      <c r="B115" s="77"/>
      <c r="C115" s="38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46"/>
    </row>
    <row r="116" spans="1:20" s="33" customFormat="1" ht="15.75">
      <c r="A116" s="32"/>
      <c r="B116" s="77"/>
      <c r="C116" s="38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46"/>
    </row>
    <row r="117" spans="1:20" s="33" customFormat="1" ht="15.75">
      <c r="A117" s="32"/>
      <c r="B117" s="77"/>
      <c r="C117" s="38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46"/>
    </row>
    <row r="118" spans="1:20" s="33" customFormat="1" ht="15.75">
      <c r="A118" s="32"/>
      <c r="B118" s="77"/>
      <c r="C118" s="38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46"/>
    </row>
    <row r="119" spans="1:20" s="33" customFormat="1" ht="15.75">
      <c r="A119" s="32"/>
      <c r="B119" s="77"/>
      <c r="C119" s="38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46"/>
    </row>
    <row r="120" spans="1:20" s="33" customFormat="1" ht="15.75">
      <c r="A120" s="32"/>
      <c r="B120" s="77"/>
      <c r="C120" s="38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46"/>
    </row>
    <row r="121" spans="1:20" s="33" customFormat="1" ht="15.75">
      <c r="A121" s="32"/>
      <c r="B121" s="77"/>
      <c r="C121" s="38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46"/>
    </row>
    <row r="122" spans="1:20" s="33" customFormat="1" ht="15.75">
      <c r="A122" s="32"/>
      <c r="B122" s="77"/>
      <c r="C122" s="38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46"/>
    </row>
    <row r="123" spans="1:20" s="33" customFormat="1" ht="15.75">
      <c r="A123" s="32"/>
      <c r="B123" s="77"/>
      <c r="C123" s="38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46"/>
    </row>
    <row r="124" spans="1:20" s="33" customFormat="1" ht="15.75">
      <c r="A124" s="32"/>
      <c r="B124" s="77"/>
      <c r="C124" s="38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46"/>
    </row>
    <row r="125" spans="1:20" s="33" customFormat="1" ht="15.75">
      <c r="A125" s="32"/>
      <c r="B125" s="77"/>
      <c r="C125" s="38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46"/>
    </row>
    <row r="126" spans="1:20" s="33" customFormat="1" ht="15.75">
      <c r="A126" s="32"/>
      <c r="B126" s="77"/>
      <c r="C126" s="38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46"/>
    </row>
    <row r="127" spans="1:20" s="33" customFormat="1" ht="15.75">
      <c r="A127" s="32"/>
      <c r="B127" s="77"/>
      <c r="C127" s="38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46"/>
    </row>
    <row r="128" spans="1:20" s="33" customFormat="1" ht="15.75">
      <c r="A128" s="32"/>
      <c r="B128" s="77"/>
      <c r="C128" s="38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46"/>
    </row>
    <row r="129" spans="1:20" s="33" customFormat="1" ht="15.75">
      <c r="A129" s="32"/>
      <c r="B129" s="77"/>
      <c r="C129" s="38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46"/>
    </row>
    <row r="130" spans="1:20" s="33" customFormat="1" ht="15.75">
      <c r="A130" s="32"/>
      <c r="B130" s="77"/>
      <c r="C130" s="38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46"/>
    </row>
    <row r="131" spans="1:20" s="33" customFormat="1" ht="15.75">
      <c r="A131" s="32"/>
      <c r="B131" s="77"/>
      <c r="C131" s="38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46"/>
    </row>
    <row r="132" spans="1:20" s="33" customFormat="1" ht="15.75">
      <c r="A132" s="32"/>
      <c r="B132" s="77"/>
      <c r="C132" s="38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46"/>
    </row>
    <row r="133" spans="1:20" s="33" customFormat="1" ht="15.75">
      <c r="A133" s="32"/>
      <c r="B133" s="77"/>
      <c r="C133" s="38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46"/>
    </row>
    <row r="134" spans="1:20" s="33" customFormat="1" ht="15.75">
      <c r="A134" s="32"/>
      <c r="B134" s="77"/>
      <c r="C134" s="38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46"/>
    </row>
    <row r="135" spans="1:20" s="33" customFormat="1" ht="15.75">
      <c r="A135" s="32"/>
      <c r="B135" s="77"/>
      <c r="C135" s="38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46"/>
    </row>
    <row r="136" spans="1:20" s="33" customFormat="1" ht="15.75">
      <c r="A136" s="32"/>
      <c r="B136" s="77"/>
      <c r="C136" s="38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46"/>
    </row>
    <row r="137" spans="1:20" s="33" customFormat="1" ht="15.75">
      <c r="A137" s="32"/>
      <c r="B137" s="77"/>
      <c r="C137" s="38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46"/>
    </row>
    <row r="138" spans="1:20" s="33" customFormat="1" ht="15.75">
      <c r="A138" s="32"/>
      <c r="B138" s="77"/>
      <c r="C138" s="38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46"/>
    </row>
    <row r="139" spans="1:20" s="33" customFormat="1" ht="15.75">
      <c r="A139" s="32"/>
      <c r="B139" s="77"/>
      <c r="C139" s="38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46"/>
    </row>
    <row r="140" spans="1:20" s="33" customFormat="1" ht="15.75">
      <c r="A140" s="32"/>
      <c r="B140" s="77"/>
      <c r="C140" s="38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46"/>
    </row>
    <row r="141" spans="1:20" s="33" customFormat="1" ht="15.75">
      <c r="A141" s="32"/>
      <c r="B141" s="77"/>
      <c r="C141" s="38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46"/>
    </row>
    <row r="142" spans="1:20" s="33" customFormat="1" ht="15.75">
      <c r="A142" s="32"/>
      <c r="B142" s="77"/>
      <c r="C142" s="38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46"/>
    </row>
    <row r="143" spans="1:20" s="33" customFormat="1" ht="15.75">
      <c r="A143" s="32"/>
      <c r="B143" s="77"/>
      <c r="C143" s="38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46"/>
    </row>
    <row r="144" spans="1:20" s="33" customFormat="1" ht="15.75">
      <c r="A144" s="32"/>
      <c r="B144" s="77"/>
      <c r="C144" s="38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46"/>
    </row>
    <row r="145" spans="1:20" s="33" customFormat="1" ht="15.75">
      <c r="A145" s="32"/>
      <c r="B145" s="77"/>
      <c r="C145" s="38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46"/>
    </row>
    <row r="146" spans="1:20" s="33" customFormat="1" ht="15.75">
      <c r="A146" s="32"/>
      <c r="B146" s="77"/>
      <c r="C146" s="38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46"/>
    </row>
    <row r="147" spans="1:20" s="33" customFormat="1" ht="15.75">
      <c r="A147" s="32"/>
      <c r="B147" s="77"/>
      <c r="C147" s="38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46"/>
    </row>
    <row r="148" spans="1:20" s="33" customFormat="1" ht="15.75">
      <c r="A148" s="32"/>
      <c r="B148" s="77"/>
      <c r="C148" s="38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46"/>
    </row>
    <row r="149" spans="1:20" s="33" customFormat="1" ht="15.75">
      <c r="A149" s="32"/>
      <c r="B149" s="77"/>
      <c r="C149" s="38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46"/>
    </row>
    <row r="150" spans="1:20" s="33" customFormat="1" ht="15.75">
      <c r="A150" s="32"/>
      <c r="B150" s="77"/>
      <c r="C150" s="38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46"/>
    </row>
    <row r="151" spans="1:20" s="33" customFormat="1" ht="15.75">
      <c r="A151" s="32"/>
      <c r="B151" s="77"/>
      <c r="C151" s="38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46"/>
    </row>
    <row r="152" spans="1:20" s="33" customFormat="1" ht="15.75">
      <c r="A152" s="32"/>
      <c r="B152" s="77"/>
      <c r="C152" s="38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46"/>
    </row>
    <row r="153" spans="1:20" s="33" customFormat="1" ht="15.75">
      <c r="A153" s="32"/>
      <c r="B153" s="77"/>
      <c r="C153" s="38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46"/>
    </row>
    <row r="154" spans="1:20" s="33" customFormat="1" ht="15.75">
      <c r="A154" s="32"/>
      <c r="B154" s="77"/>
      <c r="C154" s="38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46"/>
    </row>
    <row r="155" spans="1:20" s="33" customFormat="1" ht="15.75">
      <c r="A155" s="32"/>
      <c r="B155" s="77"/>
      <c r="C155" s="38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46"/>
    </row>
    <row r="156" spans="1:20" s="33" customFormat="1" ht="15.75">
      <c r="A156" s="32"/>
      <c r="B156" s="77"/>
      <c r="C156" s="38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46"/>
    </row>
    <row r="157" spans="1:20" s="33" customFormat="1" ht="15.75">
      <c r="A157" s="32"/>
      <c r="B157" s="77"/>
      <c r="C157" s="38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46"/>
    </row>
    <row r="158" spans="1:20" s="33" customFormat="1" ht="15.75">
      <c r="A158" s="32"/>
      <c r="B158" s="77"/>
      <c r="C158" s="38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46"/>
    </row>
    <row r="159" spans="1:20" s="33" customFormat="1" ht="15.75">
      <c r="A159" s="32"/>
      <c r="B159" s="77"/>
      <c r="C159" s="38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46"/>
    </row>
    <row r="160" spans="1:20" s="33" customFormat="1" ht="15.75">
      <c r="A160" s="32"/>
      <c r="B160" s="77"/>
      <c r="C160" s="38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46"/>
    </row>
    <row r="161" spans="1:20" s="33" customFormat="1" ht="15.75">
      <c r="A161" s="32"/>
      <c r="B161" s="77"/>
      <c r="C161" s="38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46"/>
    </row>
    <row r="162" spans="1:20" s="33" customFormat="1" ht="15.75">
      <c r="A162" s="32"/>
      <c r="B162" s="77"/>
      <c r="C162" s="38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46"/>
    </row>
    <row r="163" spans="1:20" s="33" customFormat="1" ht="15.75">
      <c r="A163" s="32"/>
      <c r="B163" s="77"/>
      <c r="C163" s="38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46"/>
    </row>
    <row r="164" spans="1:20" s="33" customFormat="1" ht="15.75">
      <c r="A164" s="32"/>
      <c r="B164" s="77"/>
      <c r="C164" s="38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46"/>
    </row>
    <row r="165" spans="1:20" s="33" customFormat="1" ht="15.75">
      <c r="A165" s="32"/>
      <c r="B165" s="77"/>
      <c r="C165" s="38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46"/>
    </row>
    <row r="166" spans="1:20" s="33" customFormat="1" ht="15.75">
      <c r="A166" s="32"/>
      <c r="B166" s="77"/>
      <c r="C166" s="38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46"/>
    </row>
    <row r="167" spans="1:20" s="33" customFormat="1" ht="15.75">
      <c r="A167" s="32"/>
      <c r="B167" s="77"/>
      <c r="C167" s="38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46"/>
    </row>
    <row r="168" spans="1:20" s="33" customFormat="1" ht="15.75">
      <c r="A168" s="32"/>
      <c r="B168" s="77"/>
      <c r="C168" s="38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46"/>
    </row>
    <row r="169" spans="1:20" s="33" customFormat="1" ht="15.75">
      <c r="A169" s="32"/>
      <c r="B169" s="77"/>
      <c r="C169" s="38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46"/>
    </row>
    <row r="170" spans="1:20" s="33" customFormat="1" ht="15.75">
      <c r="A170" s="32"/>
      <c r="B170" s="77"/>
      <c r="C170" s="38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46"/>
    </row>
    <row r="171" spans="1:20" s="33" customFormat="1" ht="15.75">
      <c r="A171" s="32"/>
      <c r="B171" s="77"/>
      <c r="C171" s="38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46"/>
    </row>
    <row r="172" spans="1:20" s="33" customFormat="1" ht="15.75">
      <c r="A172" s="32"/>
      <c r="B172" s="77"/>
      <c r="C172" s="38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46"/>
    </row>
    <row r="173" spans="1:20" s="33" customFormat="1" ht="15.75">
      <c r="A173" s="32"/>
      <c r="B173" s="77"/>
      <c r="C173" s="38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46"/>
    </row>
    <row r="174" spans="1:20" s="33" customFormat="1" ht="15.75">
      <c r="A174" s="32"/>
      <c r="B174" s="77"/>
      <c r="C174" s="38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46"/>
    </row>
    <row r="175" spans="1:20" s="33" customFormat="1" ht="15.75">
      <c r="A175" s="32"/>
      <c r="B175" s="77"/>
      <c r="C175" s="38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46"/>
    </row>
    <row r="176" spans="1:20" s="33" customFormat="1" ht="15.75">
      <c r="A176" s="32"/>
      <c r="B176" s="77"/>
      <c r="C176" s="38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46"/>
    </row>
    <row r="177" spans="1:20" s="33" customFormat="1" ht="15.75">
      <c r="A177" s="32"/>
      <c r="B177" s="77"/>
      <c r="C177" s="38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46"/>
    </row>
    <row r="178" spans="1:20" s="33" customFormat="1" ht="15.75">
      <c r="A178" s="32"/>
      <c r="B178" s="77"/>
      <c r="C178" s="38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46"/>
    </row>
    <row r="179" spans="1:20" s="33" customFormat="1" ht="15.75">
      <c r="A179" s="32"/>
      <c r="B179" s="77"/>
      <c r="C179" s="38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46"/>
    </row>
    <row r="180" spans="1:20" s="33" customFormat="1" ht="15.75">
      <c r="A180" s="32"/>
      <c r="B180" s="77"/>
      <c r="C180" s="38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46"/>
    </row>
    <row r="181" spans="1:20" s="33" customFormat="1" ht="15.75">
      <c r="A181" s="32"/>
      <c r="B181" s="77"/>
      <c r="C181" s="38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46"/>
    </row>
    <row r="182" spans="1:20" s="33" customFormat="1" ht="15.75">
      <c r="A182" s="32"/>
      <c r="B182" s="77"/>
      <c r="C182" s="38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46"/>
    </row>
    <row r="183" spans="1:20" s="33" customFormat="1" ht="15.75">
      <c r="A183" s="32"/>
      <c r="B183" s="77"/>
      <c r="C183" s="38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46"/>
    </row>
    <row r="184" spans="1:20" s="33" customFormat="1" ht="15.75">
      <c r="A184" s="32"/>
      <c r="B184" s="77"/>
      <c r="C184" s="38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46"/>
    </row>
    <row r="185" spans="1:20" s="33" customFormat="1" ht="15.75">
      <c r="A185" s="32"/>
      <c r="B185" s="77"/>
      <c r="C185" s="38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46"/>
    </row>
    <row r="186" spans="1:20" s="33" customFormat="1" ht="15.75">
      <c r="A186" s="32"/>
      <c r="B186" s="77"/>
      <c r="C186" s="38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46"/>
    </row>
    <row r="187" spans="1:20" s="33" customFormat="1" ht="15.75">
      <c r="A187" s="32"/>
      <c r="B187" s="77"/>
      <c r="C187" s="38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46"/>
    </row>
    <row r="188" spans="1:20" s="33" customFormat="1" ht="15.75">
      <c r="A188" s="32"/>
      <c r="B188" s="77"/>
      <c r="C188" s="38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46"/>
    </row>
    <row r="189" spans="1:20" s="33" customFormat="1" ht="15.75">
      <c r="A189" s="32"/>
      <c r="B189" s="77"/>
      <c r="C189" s="38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46"/>
    </row>
    <row r="190" spans="1:20" s="33" customFormat="1" ht="15.75">
      <c r="A190" s="32"/>
      <c r="B190" s="77"/>
      <c r="C190" s="38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46"/>
    </row>
    <row r="191" spans="1:20" s="33" customFormat="1" ht="15.75">
      <c r="A191" s="32"/>
      <c r="B191" s="77"/>
      <c r="C191" s="38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46"/>
    </row>
    <row r="192" spans="1:20" s="33" customFormat="1" ht="15.75">
      <c r="A192" s="32"/>
      <c r="B192" s="77"/>
      <c r="C192" s="38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46"/>
    </row>
    <row r="193" spans="1:20" s="33" customFormat="1" ht="15.75">
      <c r="A193" s="32"/>
      <c r="B193" s="77"/>
      <c r="C193" s="38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46"/>
    </row>
    <row r="194" spans="1:20" s="33" customFormat="1" ht="15.75">
      <c r="A194" s="32"/>
      <c r="B194" s="77"/>
      <c r="C194" s="38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46"/>
    </row>
    <row r="195" spans="1:20" s="33" customFormat="1" ht="15.75">
      <c r="A195" s="32"/>
      <c r="B195" s="77"/>
      <c r="C195" s="38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46"/>
    </row>
    <row r="196" spans="1:20" s="33" customFormat="1" ht="15.75">
      <c r="A196" s="32"/>
      <c r="B196" s="77"/>
      <c r="C196" s="38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46"/>
    </row>
    <row r="197" spans="1:20" s="33" customFormat="1" ht="15.75">
      <c r="A197" s="32"/>
      <c r="B197" s="77"/>
      <c r="C197" s="38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46"/>
    </row>
    <row r="198" spans="1:20" s="33" customFormat="1" ht="15.75">
      <c r="A198" s="32"/>
      <c r="B198" s="77"/>
      <c r="C198" s="38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46"/>
    </row>
    <row r="199" spans="1:20" s="33" customFormat="1" ht="15.75">
      <c r="A199" s="32"/>
      <c r="B199" s="77"/>
      <c r="C199" s="38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46"/>
    </row>
    <row r="200" spans="1:20" s="33" customFormat="1" ht="15.75">
      <c r="A200" s="32"/>
      <c r="B200" s="77"/>
      <c r="C200" s="38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46"/>
    </row>
    <row r="201" spans="1:20" s="33" customFormat="1" ht="15.75">
      <c r="A201" s="32"/>
      <c r="B201" s="77"/>
      <c r="C201" s="38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46"/>
    </row>
    <row r="202" spans="1:20" s="33" customFormat="1" ht="15.75">
      <c r="A202" s="32"/>
      <c r="B202" s="77"/>
      <c r="C202" s="38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46"/>
    </row>
    <row r="203" spans="1:20" s="33" customFormat="1" ht="15.75">
      <c r="A203" s="32"/>
      <c r="B203" s="77"/>
      <c r="C203" s="38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46"/>
    </row>
    <row r="204" spans="1:20" s="33" customFormat="1" ht="15.75">
      <c r="A204" s="32"/>
      <c r="B204" s="77"/>
      <c r="C204" s="38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46"/>
    </row>
    <row r="205" spans="1:20" s="33" customFormat="1" ht="15.75">
      <c r="A205" s="32"/>
      <c r="B205" s="77"/>
      <c r="C205" s="38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46"/>
    </row>
    <row r="206" spans="1:20" s="33" customFormat="1" ht="15.75">
      <c r="A206" s="32"/>
      <c r="B206" s="77"/>
      <c r="C206" s="38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46"/>
    </row>
    <row r="207" spans="1:20" s="33" customFormat="1" ht="15.75">
      <c r="A207" s="32"/>
      <c r="B207" s="77"/>
      <c r="C207" s="38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46"/>
    </row>
    <row r="208" spans="1:20" s="33" customFormat="1" ht="15.75">
      <c r="A208" s="32"/>
      <c r="B208" s="77"/>
      <c r="C208" s="38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46"/>
    </row>
    <row r="209" spans="1:20" s="33" customFormat="1" ht="15.75">
      <c r="A209" s="32"/>
      <c r="B209" s="77"/>
      <c r="C209" s="38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46"/>
    </row>
    <row r="210" spans="1:20" s="33" customFormat="1" ht="15.75">
      <c r="A210" s="32"/>
      <c r="B210" s="77"/>
      <c r="C210" s="38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46"/>
    </row>
    <row r="211" spans="1:20" s="33" customFormat="1" ht="15.75">
      <c r="A211" s="32"/>
      <c r="B211" s="77"/>
      <c r="C211" s="38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46"/>
    </row>
    <row r="212" spans="1:20" s="33" customFormat="1" ht="15.75">
      <c r="A212" s="32"/>
      <c r="B212" s="77"/>
      <c r="C212" s="38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46"/>
    </row>
    <row r="213" spans="1:20" s="33" customFormat="1" ht="15.75">
      <c r="A213" s="32"/>
      <c r="B213" s="77"/>
      <c r="C213" s="38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46"/>
    </row>
    <row r="214" spans="1:20" s="33" customFormat="1" ht="15.75">
      <c r="A214" s="32"/>
      <c r="B214" s="77"/>
      <c r="C214" s="38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46"/>
    </row>
    <row r="215" spans="1:20" s="33" customFormat="1" ht="15.75">
      <c r="A215" s="32"/>
      <c r="B215" s="77"/>
      <c r="C215" s="38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46"/>
    </row>
    <row r="216" spans="1:20" s="33" customFormat="1" ht="15.75">
      <c r="A216" s="32"/>
      <c r="B216" s="77"/>
      <c r="C216" s="38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46"/>
    </row>
    <row r="217" spans="1:20" s="33" customFormat="1" ht="15.75">
      <c r="A217" s="32"/>
      <c r="B217" s="77"/>
      <c r="C217" s="38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46"/>
    </row>
    <row r="218" spans="1:20" s="33" customFormat="1" ht="15.75">
      <c r="A218" s="32"/>
      <c r="B218" s="77"/>
      <c r="C218" s="38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46"/>
    </row>
    <row r="219" spans="1:20" s="33" customFormat="1" ht="15.75">
      <c r="A219" s="32"/>
      <c r="B219" s="77"/>
      <c r="C219" s="38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46"/>
    </row>
    <row r="220" spans="1:20" s="33" customFormat="1" ht="15.75">
      <c r="A220" s="32"/>
      <c r="B220" s="77"/>
      <c r="C220" s="38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46"/>
    </row>
    <row r="221" spans="1:20" s="33" customFormat="1" ht="15.75">
      <c r="A221" s="32"/>
      <c r="B221" s="77"/>
      <c r="C221" s="38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46"/>
    </row>
    <row r="222" spans="1:20" s="33" customFormat="1" ht="15.75">
      <c r="A222" s="32"/>
      <c r="B222" s="77"/>
      <c r="C222" s="38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46"/>
    </row>
    <row r="223" spans="1:20" s="33" customFormat="1" ht="15.75">
      <c r="A223" s="32"/>
      <c r="B223" s="77"/>
      <c r="C223" s="38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46"/>
    </row>
    <row r="224" spans="1:20" s="33" customFormat="1" ht="15.75">
      <c r="A224" s="32"/>
      <c r="B224" s="77"/>
      <c r="C224" s="38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46"/>
    </row>
    <row r="225" spans="1:20" s="33" customFormat="1" ht="15.75">
      <c r="A225" s="32"/>
      <c r="B225" s="77"/>
      <c r="C225" s="38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46"/>
    </row>
    <row r="226" spans="1:20" s="33" customFormat="1" ht="15.75">
      <c r="A226" s="32"/>
      <c r="B226" s="77"/>
      <c r="C226" s="38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46"/>
    </row>
    <row r="227" spans="1:20" s="33" customFormat="1" ht="15.75">
      <c r="A227" s="32"/>
      <c r="B227" s="77"/>
      <c r="C227" s="38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46"/>
    </row>
    <row r="228" spans="1:20" s="33" customFormat="1" ht="15.75">
      <c r="A228" s="32"/>
      <c r="B228" s="77"/>
      <c r="C228" s="38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46"/>
    </row>
    <row r="229" spans="1:20" s="33" customFormat="1" ht="15.75">
      <c r="A229" s="32"/>
      <c r="B229" s="77"/>
      <c r="C229" s="38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46"/>
    </row>
    <row r="230" spans="1:20" s="33" customFormat="1" ht="15.75">
      <c r="A230" s="32"/>
      <c r="B230" s="77"/>
      <c r="C230" s="38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46"/>
    </row>
    <row r="231" spans="1:20" s="33" customFormat="1" ht="15.75">
      <c r="A231" s="32"/>
      <c r="B231" s="77"/>
      <c r="C231" s="38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46"/>
    </row>
    <row r="232" spans="1:20" s="33" customFormat="1" ht="15.75">
      <c r="A232" s="32"/>
      <c r="B232" s="77"/>
      <c r="C232" s="38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46"/>
    </row>
    <row r="233" spans="1:20" s="33" customFormat="1" ht="15.75">
      <c r="A233" s="32"/>
      <c r="B233" s="77"/>
      <c r="C233" s="38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46"/>
    </row>
    <row r="234" spans="1:20" s="33" customFormat="1" ht="15.75">
      <c r="A234" s="32"/>
      <c r="B234" s="77"/>
      <c r="C234" s="38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46"/>
    </row>
    <row r="235" spans="1:20" s="33" customFormat="1" ht="15.75">
      <c r="A235" s="32"/>
      <c r="B235" s="77"/>
      <c r="C235" s="38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46"/>
    </row>
    <row r="236" spans="1:20" s="33" customFormat="1" ht="15.75">
      <c r="A236" s="32"/>
      <c r="B236" s="77"/>
      <c r="C236" s="38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46"/>
    </row>
    <row r="237" spans="1:20" s="33" customFormat="1" ht="15.75">
      <c r="A237" s="32"/>
      <c r="B237" s="77"/>
      <c r="C237" s="38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46"/>
    </row>
    <row r="238" spans="1:20" s="33" customFormat="1" ht="15.75">
      <c r="A238" s="32"/>
      <c r="B238" s="77"/>
      <c r="C238" s="38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46"/>
    </row>
    <row r="239" spans="1:20" s="33" customFormat="1" ht="15.75">
      <c r="A239" s="32"/>
      <c r="B239" s="77"/>
      <c r="C239" s="38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46"/>
    </row>
    <row r="240" spans="1:20" s="33" customFormat="1" ht="15.75">
      <c r="A240" s="32"/>
      <c r="B240" s="77"/>
      <c r="C240" s="38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46"/>
    </row>
    <row r="241" spans="1:20" s="33" customFormat="1" ht="15.75">
      <c r="A241" s="32"/>
      <c r="B241" s="77"/>
      <c r="C241" s="38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46"/>
    </row>
    <row r="242" spans="1:20" s="33" customFormat="1" ht="15.75">
      <c r="A242" s="32"/>
      <c r="B242" s="77"/>
      <c r="C242" s="38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46"/>
    </row>
    <row r="243" spans="1:20" s="33" customFormat="1" ht="15.75">
      <c r="A243" s="32"/>
      <c r="B243" s="77"/>
      <c r="C243" s="38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46"/>
    </row>
    <row r="244" spans="1:20" s="33" customFormat="1" ht="15.75">
      <c r="A244" s="32"/>
      <c r="B244" s="77"/>
      <c r="C244" s="38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46"/>
    </row>
    <row r="245" spans="1:20" s="33" customFormat="1" ht="15.75">
      <c r="A245" s="32"/>
      <c r="B245" s="77"/>
      <c r="C245" s="38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46"/>
    </row>
    <row r="246" spans="1:20" s="33" customFormat="1" ht="15.75">
      <c r="A246" s="32"/>
      <c r="B246" s="77"/>
      <c r="C246" s="38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46"/>
    </row>
    <row r="247" spans="1:20" s="33" customFormat="1" ht="15.75">
      <c r="A247" s="32"/>
      <c r="B247" s="77"/>
      <c r="C247" s="38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46"/>
    </row>
    <row r="248" spans="1:20" s="33" customFormat="1" ht="15.75">
      <c r="A248" s="32"/>
      <c r="B248" s="77"/>
      <c r="C248" s="38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46"/>
    </row>
    <row r="249" spans="1:20" s="33" customFormat="1" ht="15.75">
      <c r="A249" s="32"/>
      <c r="B249" s="77"/>
      <c r="C249" s="38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46"/>
    </row>
    <row r="250" spans="1:20" s="33" customFormat="1" ht="15.75">
      <c r="A250" s="32"/>
      <c r="B250" s="77"/>
      <c r="C250" s="38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46"/>
    </row>
    <row r="251" spans="1:20" s="33" customFormat="1" ht="15.75">
      <c r="A251" s="32"/>
      <c r="B251" s="77"/>
      <c r="C251" s="38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46"/>
    </row>
    <row r="252" spans="1:20" s="33" customFormat="1" ht="15.75">
      <c r="A252" s="32"/>
      <c r="B252" s="77"/>
      <c r="C252" s="38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46"/>
    </row>
    <row r="253" spans="1:20" s="33" customFormat="1" ht="15.75">
      <c r="A253" s="32"/>
      <c r="B253" s="77"/>
      <c r="C253" s="38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46"/>
    </row>
    <row r="254" spans="1:20" s="33" customFormat="1" ht="15.75">
      <c r="A254" s="32"/>
      <c r="B254" s="77"/>
      <c r="C254" s="38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46"/>
    </row>
    <row r="255" spans="1:20" s="33" customFormat="1" ht="15.75">
      <c r="A255" s="32"/>
      <c r="B255" s="77"/>
      <c r="C255" s="38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46"/>
    </row>
    <row r="256" spans="1:20" s="33" customFormat="1" ht="15.75">
      <c r="A256" s="32"/>
      <c r="B256" s="77"/>
      <c r="C256" s="38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46"/>
    </row>
    <row r="257" spans="1:20" s="33" customFormat="1" ht="15.75">
      <c r="A257" s="32"/>
      <c r="B257" s="77"/>
      <c r="C257" s="38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46"/>
    </row>
    <row r="258" spans="1:20" s="33" customFormat="1" ht="15.75">
      <c r="A258" s="32"/>
      <c r="B258" s="77"/>
      <c r="C258" s="38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46"/>
    </row>
    <row r="259" spans="1:20" s="33" customFormat="1" ht="15.75">
      <c r="A259" s="32"/>
      <c r="B259" s="77"/>
      <c r="C259" s="38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46"/>
    </row>
    <row r="260" spans="1:20" s="33" customFormat="1" ht="15.75">
      <c r="A260" s="32"/>
      <c r="B260" s="77"/>
      <c r="C260" s="38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46"/>
    </row>
    <row r="261" spans="1:20" s="33" customFormat="1" ht="15.75">
      <c r="A261" s="32"/>
      <c r="B261" s="77"/>
      <c r="C261" s="38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46"/>
    </row>
    <row r="262" spans="1:20" s="33" customFormat="1" ht="15.75">
      <c r="A262" s="32"/>
      <c r="B262" s="77"/>
      <c r="C262" s="38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46"/>
    </row>
    <row r="263" spans="1:20" s="33" customFormat="1" ht="15.75">
      <c r="A263" s="32"/>
      <c r="B263" s="77"/>
      <c r="C263" s="38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46"/>
    </row>
    <row r="264" spans="1:20" s="33" customFormat="1" ht="15.75">
      <c r="A264" s="32"/>
      <c r="B264" s="77"/>
      <c r="C264" s="38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46"/>
    </row>
    <row r="265" spans="1:20" s="33" customFormat="1" ht="15.75">
      <c r="A265" s="32"/>
      <c r="B265" s="77"/>
      <c r="C265" s="38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46"/>
    </row>
  </sheetData>
  <sheetProtection/>
  <mergeCells count="4">
    <mergeCell ref="B46:B49"/>
    <mergeCell ref="B16:B19"/>
    <mergeCell ref="B22:B25"/>
    <mergeCell ref="B28:B2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Шрайберова Анна Геннадьевна</cp:lastModifiedBy>
  <cp:lastPrinted>2015-02-17T09:51:49Z</cp:lastPrinted>
  <dcterms:created xsi:type="dcterms:W3CDTF">1996-10-08T23:32:33Z</dcterms:created>
  <dcterms:modified xsi:type="dcterms:W3CDTF">2017-03-09T02:20:54Z</dcterms:modified>
  <cp:category/>
  <cp:version/>
  <cp:contentType/>
  <cp:contentStatus/>
</cp:coreProperties>
</file>