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<sst xmlns="http://schemas.openxmlformats.org/spreadsheetml/2006/main" count="201" uniqueCount="179">
  <si>
    <t>Сводная статистическая таблица показателей работы библиотек вузов г. Новосибирска за 2015 г.</t>
  </si>
  <si>
    <t xml:space="preserve">У Т В Е Р Ж Д А Ю </t>
  </si>
  <si>
    <t>Председатель Методического</t>
  </si>
  <si>
    <t>объединения библиотек вузов</t>
  </si>
  <si>
    <t>г. Новосибирска</t>
  </si>
  <si>
    <t>Директор НБ НГТУ</t>
  </si>
  <si>
    <t>___________В.Н.Удотова</t>
  </si>
  <si>
    <t>__________</t>
  </si>
  <si>
    <t>2016 г.</t>
  </si>
  <si>
    <t>№</t>
  </si>
  <si>
    <t xml:space="preserve">Наименование показателей </t>
  </si>
  <si>
    <t>НГТУ</t>
  </si>
  <si>
    <t>НГПУ</t>
  </si>
  <si>
    <t>СГУПС</t>
  </si>
  <si>
    <t>НГУ</t>
  </si>
  <si>
    <t>НГАУ</t>
  </si>
  <si>
    <t>НГМУ</t>
  </si>
  <si>
    <t>СибУПК</t>
  </si>
  <si>
    <t>НГУЭУ</t>
  </si>
  <si>
    <t>СГУВТ</t>
  </si>
  <si>
    <t>СибГУТИ</t>
  </si>
  <si>
    <t>СибИУ РАНХиГС</t>
  </si>
  <si>
    <t>СГУГиТ</t>
  </si>
  <si>
    <t>НГУАДИ</t>
  </si>
  <si>
    <t>НТИ МГУДТ</t>
  </si>
  <si>
    <t>НГК</t>
  </si>
  <si>
    <t>ИТОГО</t>
  </si>
  <si>
    <t>Группа библиотеки по оплате труда</t>
  </si>
  <si>
    <t>5</t>
  </si>
  <si>
    <t>Фонд, состав. Число экземпляров документов на 1. 01.2016 г. (всего)</t>
  </si>
  <si>
    <t>По целевому назначению:</t>
  </si>
  <si>
    <t>5.1</t>
  </si>
  <si>
    <t>научные</t>
  </si>
  <si>
    <t>5.2</t>
  </si>
  <si>
    <t xml:space="preserve">учебные </t>
  </si>
  <si>
    <t>5.3</t>
  </si>
  <si>
    <t>художественные</t>
  </si>
  <si>
    <t>По природе информации:</t>
  </si>
  <si>
    <t>5.4</t>
  </si>
  <si>
    <t>печатные и неопубликованные документы</t>
  </si>
  <si>
    <t>5.5</t>
  </si>
  <si>
    <t>электронные, всего</t>
  </si>
  <si>
    <t>в том числе:  на съемных носителях</t>
  </si>
  <si>
    <t>сетевые локальные</t>
  </si>
  <si>
    <t>сетевые удаленные</t>
  </si>
  <si>
    <t>5.6</t>
  </si>
  <si>
    <t>аудиовизуальные документы</t>
  </si>
  <si>
    <t>5.7</t>
  </si>
  <si>
    <t>документы на микроформах</t>
  </si>
  <si>
    <t>По языку (месту издания) :</t>
  </si>
  <si>
    <t>5.8</t>
  </si>
  <si>
    <t>отечественные</t>
  </si>
  <si>
    <t>5.9</t>
  </si>
  <si>
    <t xml:space="preserve">иностранные </t>
  </si>
  <si>
    <t>6</t>
  </si>
  <si>
    <t>Число документов, размещенных на полках  открытого доступа</t>
  </si>
  <si>
    <t>7</t>
  </si>
  <si>
    <t>Поступило документов за отчетный период, всего</t>
  </si>
  <si>
    <t xml:space="preserve"> в том числе : По целевому назначению:</t>
  </si>
  <si>
    <t>7.1</t>
  </si>
  <si>
    <t>научные   издания</t>
  </si>
  <si>
    <t>7.2</t>
  </si>
  <si>
    <t>учебные  издания</t>
  </si>
  <si>
    <t>7.3</t>
  </si>
  <si>
    <t>художественные  издания</t>
  </si>
  <si>
    <t>7.4</t>
  </si>
  <si>
    <t>7.5</t>
  </si>
  <si>
    <t xml:space="preserve">сетевые локальные                </t>
  </si>
  <si>
    <t>7.6</t>
  </si>
  <si>
    <t>7.7</t>
  </si>
  <si>
    <t>По языку (месту издания):</t>
  </si>
  <si>
    <t>7.8</t>
  </si>
  <si>
    <t>7.9</t>
  </si>
  <si>
    <t>иностранные</t>
  </si>
  <si>
    <t>8</t>
  </si>
  <si>
    <t>Исключение документов  (экземпляров), всего</t>
  </si>
  <si>
    <t>Электронные ресурсы (базы данных)</t>
  </si>
  <si>
    <t>9</t>
  </si>
  <si>
    <t>Число записей в электронном каталоге</t>
  </si>
  <si>
    <t>10</t>
  </si>
  <si>
    <t xml:space="preserve">Число документов (цифровых объектов) в электронной библиотеке </t>
  </si>
  <si>
    <t>11</t>
  </si>
  <si>
    <t>Число названий электронных ресурсов (баз данных), к которым организован доступ в течение отчетного периода (всего)</t>
  </si>
  <si>
    <t>11.1</t>
  </si>
  <si>
    <t>в том числе: к сетевым локальным ресурсам</t>
  </si>
  <si>
    <t>к сетевым удаленным ресурсам</t>
  </si>
  <si>
    <t>Пользователи и посещения</t>
  </si>
  <si>
    <t>12</t>
  </si>
  <si>
    <t>Число читателей библиотеки (зарегистрированных пользователей), всего</t>
  </si>
  <si>
    <t>12.1</t>
  </si>
  <si>
    <t>в том числе: студенты</t>
  </si>
  <si>
    <t>13</t>
  </si>
  <si>
    <t>Число пользователей на всех пунктах обслуживания</t>
  </si>
  <si>
    <t>14</t>
  </si>
  <si>
    <t xml:space="preserve">Число удаленных пользователей </t>
  </si>
  <si>
    <t>15</t>
  </si>
  <si>
    <t>Число посещений библиотеки (физические), всего</t>
  </si>
  <si>
    <t>15.1</t>
  </si>
  <si>
    <t>в том числе: число посещений выставок и других мероприятий, проводимых библиотекой</t>
  </si>
  <si>
    <t>16</t>
  </si>
  <si>
    <t>Число посещений библиотечного веб-сайта (виртуальные)</t>
  </si>
  <si>
    <t>Запросы пользователей</t>
  </si>
  <si>
    <t>17</t>
  </si>
  <si>
    <t>Выдача документов (экземпляров), всего</t>
  </si>
  <si>
    <t>17.1</t>
  </si>
  <si>
    <t>научные издания</t>
  </si>
  <si>
    <t>17.2</t>
  </si>
  <si>
    <t>учебные издания</t>
  </si>
  <si>
    <t>17.3</t>
  </si>
  <si>
    <t>художественные издания</t>
  </si>
  <si>
    <t>17.4</t>
  </si>
  <si>
    <t>17.5</t>
  </si>
  <si>
    <t>электронные (всего)</t>
  </si>
  <si>
    <t>в том числе: на съемных носителях</t>
  </si>
  <si>
    <t xml:space="preserve">количество выданных / выгруженных электронных локальных сетевых документов (в названиях) </t>
  </si>
  <si>
    <t xml:space="preserve">количество выданных / выгруженных электронных  документов из удаленных лицензионных сетевых ресурсов (в названиях) </t>
  </si>
  <si>
    <t>17.6</t>
  </si>
  <si>
    <t>17.7</t>
  </si>
  <si>
    <t>17.8</t>
  </si>
  <si>
    <t>17.9</t>
  </si>
  <si>
    <t>18</t>
  </si>
  <si>
    <t>Выдача документов или их копий по МБА в другие библиотеки</t>
  </si>
  <si>
    <t>19</t>
  </si>
  <si>
    <t>Выдача: справок</t>
  </si>
  <si>
    <t>консультаций</t>
  </si>
  <si>
    <t>Проведение библиотечных мероприятий</t>
  </si>
  <si>
    <t>20</t>
  </si>
  <si>
    <t>Число выставок, организованных библиотекой, всего</t>
  </si>
  <si>
    <t xml:space="preserve">в том числе: тематические </t>
  </si>
  <si>
    <t>21</t>
  </si>
  <si>
    <t>Число культурно-просветительских мероприятий,организованных библиотекой</t>
  </si>
  <si>
    <t>22</t>
  </si>
  <si>
    <t>Число мероприятий по обучению пользователей, проведенных библиотекой</t>
  </si>
  <si>
    <t>23</t>
  </si>
  <si>
    <t>Количество часов, затраченных библиотекой на обучение пользователей</t>
  </si>
  <si>
    <t>Материально-техническая база</t>
  </si>
  <si>
    <t>24</t>
  </si>
  <si>
    <t>Общая площадь библиотеки</t>
  </si>
  <si>
    <t>25</t>
  </si>
  <si>
    <t>Число мест для пользователей</t>
  </si>
  <si>
    <t>26</t>
  </si>
  <si>
    <t>Число автоматизированных рабочих мест для пользователей на конец отчетного периода (единиц)</t>
  </si>
  <si>
    <t>27</t>
  </si>
  <si>
    <t>Технические средства для пользователей в библиотеке: число сканеров (единиц)</t>
  </si>
  <si>
    <t>число копировальных аппаратов (единиц)</t>
  </si>
  <si>
    <t>28</t>
  </si>
  <si>
    <t>Наименование используемой АБИС</t>
  </si>
  <si>
    <t>virtua</t>
  </si>
  <si>
    <t>mark sql</t>
  </si>
  <si>
    <t>ирбис 64</t>
  </si>
  <si>
    <t>руслан</t>
  </si>
  <si>
    <t>mark-sql</t>
  </si>
  <si>
    <t>ирбис-64</t>
  </si>
  <si>
    <t>ирбис</t>
  </si>
  <si>
    <t>mark-sql 1.15</t>
  </si>
  <si>
    <t>Персонал</t>
  </si>
  <si>
    <t>29</t>
  </si>
  <si>
    <t>Библиотечный штат на конец отчетного периода (всего)</t>
  </si>
  <si>
    <t>29.1.</t>
  </si>
  <si>
    <t>в том числе : высшее образование</t>
  </si>
  <si>
    <t>29.1.1</t>
  </si>
  <si>
    <t xml:space="preserve"> высшее библиотечное</t>
  </si>
  <si>
    <t>29.2</t>
  </si>
  <si>
    <t>среднее образование</t>
  </si>
  <si>
    <t>29.3</t>
  </si>
  <si>
    <t xml:space="preserve">среднее специальное </t>
  </si>
  <si>
    <t>в том числе: среднее библиотечное</t>
  </si>
  <si>
    <t>1</t>
  </si>
  <si>
    <t>Примечания</t>
  </si>
  <si>
    <t>Изменилось название вуза, бывшее -НГАВТ. Новое - СГУВТ (Сибирский гос. ун-т водного транспорта)</t>
  </si>
  <si>
    <t>п.16 и 15.1 нет данных</t>
  </si>
  <si>
    <t>Изменилось название вуза, бывшее -СГГА. Новое - СГУГиТ (Сибирский гос. ун-т геосистем и технологий)</t>
  </si>
  <si>
    <t>Изменилось название вуза, бывшее -НГАХА. Новое - НГУАДИ (Новосибирский гос. ун-т архитектуры, дизайна  и искусств)</t>
  </si>
  <si>
    <t>п.5.5(б),7.5(б),10,17.5(б) - нет данных</t>
  </si>
  <si>
    <t>п. 27,28 нет информации</t>
  </si>
  <si>
    <t>"            "</t>
  </si>
  <si>
    <t>НГАСУ</t>
  </si>
  <si>
    <r>
      <t>в</t>
    </r>
    <r>
      <rPr>
        <i/>
        <sz val="12"/>
        <rFont val="Arial"/>
        <family val="2"/>
      </rPr>
      <t xml:space="preserve"> том числе: По целевому назначению:</t>
    </r>
  </si>
  <si>
    <t>марк мегапро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</si>
</sst>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="75" zoomScaleNormal="75" zoomScalePageLayoutView="0" workbookViewId="0" topLeftCell="A1">
      <selection activeCell="J101" sqref="J101"/>
    </sheetView>
  </sheetViews>
  <sheetFormatPr defaultColWidth="9.140625" defaultRowHeight="12.75"/>
  <cols>
    <col min="1" max="1" width="12.421875" style="0" customWidth="1"/>
    <col min="2" max="2" width="47.57421875" style="0" customWidth="1"/>
    <col min="3" max="3" width="15.421875" style="0" customWidth="1"/>
    <col min="4" max="5" width="12.140625" style="0" customWidth="1"/>
    <col min="6" max="6" width="14.71093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2.140625" style="0" customWidth="1"/>
    <col min="11" max="11" width="17.421875" style="0" customWidth="1"/>
    <col min="12" max="12" width="12.28125" style="0" customWidth="1"/>
    <col min="13" max="13" width="12.140625" style="0" customWidth="1"/>
    <col min="14" max="14" width="20.8515625" style="0" customWidth="1"/>
    <col min="15" max="15" width="12.28125" style="0" customWidth="1"/>
    <col min="16" max="16" width="14.8515625" style="0" customWidth="1"/>
    <col min="17" max="17" width="14.140625" style="0" customWidth="1"/>
    <col min="18" max="18" width="14.421875" style="0" customWidth="1"/>
    <col min="19" max="19" width="17.140625" style="0" customWidth="1"/>
  </cols>
  <sheetData>
    <row r="1" spans="1:19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/>
      <c r="P1" s="5"/>
      <c r="Q1" s="5"/>
      <c r="R1" s="5"/>
      <c r="S1" s="6"/>
    </row>
    <row r="2" spans="1:19" ht="15.75">
      <c r="A2" s="7"/>
      <c r="B2" s="8"/>
      <c r="C2" s="8"/>
      <c r="D2" s="8"/>
      <c r="E2" s="8"/>
      <c r="F2" s="8"/>
      <c r="G2" s="8"/>
      <c r="H2" s="8"/>
      <c r="I2" s="9"/>
      <c r="J2" s="8"/>
      <c r="K2" s="10"/>
      <c r="L2" s="10"/>
      <c r="M2" s="10" t="s">
        <v>1</v>
      </c>
      <c r="N2" s="10"/>
      <c r="O2" s="10"/>
      <c r="P2" s="8"/>
      <c r="Q2" s="8"/>
      <c r="R2" s="8"/>
      <c r="S2" s="11"/>
    </row>
    <row r="3" spans="1:19" ht="15.75">
      <c r="A3" s="7"/>
      <c r="B3" s="8"/>
      <c r="C3" s="8"/>
      <c r="D3" s="8"/>
      <c r="E3" s="8"/>
      <c r="F3" s="8"/>
      <c r="G3" s="8"/>
      <c r="H3" s="8"/>
      <c r="I3" s="12"/>
      <c r="J3" s="12"/>
      <c r="K3" s="10"/>
      <c r="L3" s="10"/>
      <c r="M3" s="10" t="s">
        <v>2</v>
      </c>
      <c r="N3" s="10"/>
      <c r="O3" s="10"/>
      <c r="P3" s="8"/>
      <c r="Q3" s="8"/>
      <c r="R3" s="8"/>
      <c r="S3" s="11"/>
    </row>
    <row r="4" spans="1:19" ht="15.75">
      <c r="A4" s="7"/>
      <c r="B4" s="8"/>
      <c r="C4" s="8"/>
      <c r="D4" s="8"/>
      <c r="E4" s="8"/>
      <c r="F4" s="8"/>
      <c r="G4" s="8"/>
      <c r="H4" s="8"/>
      <c r="I4" s="12"/>
      <c r="J4" s="12"/>
      <c r="K4" s="10"/>
      <c r="L4" s="10"/>
      <c r="M4" s="10" t="s">
        <v>3</v>
      </c>
      <c r="N4" s="10"/>
      <c r="O4" s="10"/>
      <c r="P4" s="8"/>
      <c r="Q4" s="8"/>
      <c r="R4" s="8"/>
      <c r="S4" s="11"/>
    </row>
    <row r="5" spans="1:19" ht="15.75">
      <c r="A5" s="7"/>
      <c r="B5" s="8"/>
      <c r="C5" s="8"/>
      <c r="D5" s="8"/>
      <c r="E5" s="8"/>
      <c r="F5" s="8"/>
      <c r="G5" s="8"/>
      <c r="H5" s="8"/>
      <c r="I5" s="12"/>
      <c r="J5" s="12"/>
      <c r="K5" s="10"/>
      <c r="L5" s="10"/>
      <c r="M5" s="10" t="s">
        <v>4</v>
      </c>
      <c r="N5" s="10"/>
      <c r="O5" s="10"/>
      <c r="P5" s="8"/>
      <c r="Q5" s="8"/>
      <c r="R5" s="8"/>
      <c r="S5" s="13"/>
    </row>
    <row r="6" spans="1:19" ht="15.75">
      <c r="A6" s="7"/>
      <c r="B6" s="8"/>
      <c r="C6" s="8"/>
      <c r="D6" s="8"/>
      <c r="E6" s="8"/>
      <c r="F6" s="8"/>
      <c r="G6" s="8"/>
      <c r="H6" s="8"/>
      <c r="I6" s="12"/>
      <c r="J6" s="12"/>
      <c r="K6" s="10"/>
      <c r="L6" s="10"/>
      <c r="M6" s="10" t="s">
        <v>5</v>
      </c>
      <c r="N6" s="10"/>
      <c r="O6" s="10"/>
      <c r="P6" s="8"/>
      <c r="Q6" s="8"/>
      <c r="R6" s="8"/>
      <c r="S6" s="11"/>
    </row>
    <row r="7" spans="1:19" ht="15.75">
      <c r="A7" s="7"/>
      <c r="B7" s="8"/>
      <c r="C7" s="8"/>
      <c r="D7" s="8"/>
      <c r="E7" s="8"/>
      <c r="F7" s="8"/>
      <c r="G7" s="8"/>
      <c r="H7" s="8"/>
      <c r="I7" s="12"/>
      <c r="J7" s="12"/>
      <c r="K7" s="10"/>
      <c r="L7" s="10"/>
      <c r="M7" s="10" t="s">
        <v>6</v>
      </c>
      <c r="N7" s="10"/>
      <c r="O7" s="10"/>
      <c r="P7" s="8"/>
      <c r="Q7" s="8"/>
      <c r="R7" s="8"/>
      <c r="S7" s="11"/>
    </row>
    <row r="8" spans="1:19" ht="15.75">
      <c r="A8" s="7"/>
      <c r="B8" s="8"/>
      <c r="C8" s="8"/>
      <c r="D8" s="8"/>
      <c r="E8" s="8"/>
      <c r="F8" s="8"/>
      <c r="G8" s="8"/>
      <c r="H8" s="8"/>
      <c r="I8" s="12"/>
      <c r="J8" s="12"/>
      <c r="K8" s="10" t="s">
        <v>175</v>
      </c>
      <c r="L8" s="10" t="s">
        <v>7</v>
      </c>
      <c r="M8" s="10" t="s">
        <v>8</v>
      </c>
      <c r="N8" s="10"/>
      <c r="O8" s="10"/>
      <c r="P8" s="8"/>
      <c r="Q8" s="8"/>
      <c r="R8" s="8"/>
      <c r="S8" s="11"/>
    </row>
    <row r="9" spans="1:19" ht="15.75">
      <c r="A9" s="7"/>
      <c r="B9" s="8"/>
      <c r="C9" s="8"/>
      <c r="D9" s="8"/>
      <c r="E9" s="8"/>
      <c r="F9" s="8"/>
      <c r="G9" s="8"/>
      <c r="H9" s="8"/>
      <c r="I9" s="12"/>
      <c r="J9" s="12"/>
      <c r="K9" s="12"/>
      <c r="L9" s="10"/>
      <c r="M9" s="10"/>
      <c r="N9" s="10"/>
      <c r="O9" s="10"/>
      <c r="P9" s="8"/>
      <c r="Q9" s="8"/>
      <c r="R9" s="8"/>
      <c r="S9" s="11"/>
    </row>
    <row r="10" spans="1:19" ht="15.75">
      <c r="A10" s="14"/>
      <c r="B10" s="15"/>
      <c r="C10" s="15"/>
      <c r="D10" s="15"/>
      <c r="E10" s="15"/>
      <c r="F10" s="15"/>
      <c r="G10" s="16"/>
      <c r="H10" s="15"/>
      <c r="I10" s="17"/>
      <c r="J10" s="17"/>
      <c r="K10" s="17"/>
      <c r="L10" s="17"/>
      <c r="M10" s="18"/>
      <c r="N10" s="18"/>
      <c r="O10" s="18"/>
      <c r="P10" s="19"/>
      <c r="Q10" s="20"/>
      <c r="R10" s="19"/>
      <c r="S10" s="21"/>
    </row>
    <row r="11" spans="1:19" ht="15.75">
      <c r="A11" s="22" t="s">
        <v>9</v>
      </c>
      <c r="B11" s="23" t="s">
        <v>10</v>
      </c>
      <c r="C11" s="24" t="s">
        <v>11</v>
      </c>
      <c r="D11" s="25" t="s">
        <v>12</v>
      </c>
      <c r="E11" s="24" t="s">
        <v>13</v>
      </c>
      <c r="F11" s="24" t="s">
        <v>176</v>
      </c>
      <c r="G11" s="25" t="s">
        <v>14</v>
      </c>
      <c r="H11" s="25" t="s">
        <v>15</v>
      </c>
      <c r="I11" s="24" t="s">
        <v>16</v>
      </c>
      <c r="J11" s="25" t="s">
        <v>17</v>
      </c>
      <c r="K11" s="24" t="s">
        <v>18</v>
      </c>
      <c r="L11" s="24" t="s">
        <v>19</v>
      </c>
      <c r="M11" s="24" t="s">
        <v>20</v>
      </c>
      <c r="N11" s="24" t="s">
        <v>21</v>
      </c>
      <c r="O11" s="25" t="s">
        <v>22</v>
      </c>
      <c r="P11" s="24" t="s">
        <v>23</v>
      </c>
      <c r="Q11" s="24" t="s">
        <v>24</v>
      </c>
      <c r="R11" s="24" t="s">
        <v>25</v>
      </c>
      <c r="S11" s="24" t="s">
        <v>26</v>
      </c>
    </row>
    <row r="12" spans="1:19" ht="15.75">
      <c r="A12" s="26">
        <v>4</v>
      </c>
      <c r="B12" s="23" t="s">
        <v>27</v>
      </c>
      <c r="C12" s="27">
        <v>1</v>
      </c>
      <c r="D12" s="27">
        <v>1</v>
      </c>
      <c r="E12" s="27">
        <v>1</v>
      </c>
      <c r="F12" s="27">
        <v>2</v>
      </c>
      <c r="G12" s="27">
        <v>2</v>
      </c>
      <c r="H12" s="27">
        <v>2</v>
      </c>
      <c r="I12" s="27">
        <v>2</v>
      </c>
      <c r="J12" s="27">
        <v>2</v>
      </c>
      <c r="K12" s="27">
        <v>3</v>
      </c>
      <c r="L12" s="27">
        <v>3</v>
      </c>
      <c r="M12" s="27">
        <v>3</v>
      </c>
      <c r="N12" s="27">
        <v>3</v>
      </c>
      <c r="O12" s="27">
        <v>4</v>
      </c>
      <c r="P12" s="27">
        <v>4</v>
      </c>
      <c r="Q12" s="27">
        <v>4</v>
      </c>
      <c r="R12" s="27">
        <v>0</v>
      </c>
      <c r="S12" s="27"/>
    </row>
    <row r="13" spans="1:19" ht="31.5">
      <c r="A13" s="26" t="s">
        <v>28</v>
      </c>
      <c r="B13" s="28" t="s">
        <v>29</v>
      </c>
      <c r="C13" s="27">
        <v>1537321</v>
      </c>
      <c r="D13" s="27">
        <v>1236849</v>
      </c>
      <c r="E13" s="27">
        <v>1012887</v>
      </c>
      <c r="F13" s="27">
        <v>781945</v>
      </c>
      <c r="G13" s="27">
        <v>1976104</v>
      </c>
      <c r="H13" s="27">
        <v>721236</v>
      </c>
      <c r="I13" s="27">
        <v>470268</v>
      </c>
      <c r="J13" s="27">
        <v>433982</v>
      </c>
      <c r="K13" s="27">
        <v>504973</v>
      </c>
      <c r="L13" s="27">
        <v>413317</v>
      </c>
      <c r="M13" s="27">
        <v>686078</v>
      </c>
      <c r="N13" s="27">
        <v>1332871</v>
      </c>
      <c r="O13" s="27">
        <v>307969</v>
      </c>
      <c r="P13" s="27">
        <v>111435</v>
      </c>
      <c r="Q13" s="27">
        <v>115398</v>
      </c>
      <c r="R13" s="27">
        <v>93437</v>
      </c>
      <c r="S13" s="27">
        <f>SUM(C13:R13)</f>
        <v>11736070</v>
      </c>
    </row>
    <row r="14" spans="1:19" ht="15.75">
      <c r="A14" s="26"/>
      <c r="B14" s="29" t="s">
        <v>30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5.75">
      <c r="A15" s="26" t="s">
        <v>31</v>
      </c>
      <c r="B15" s="12" t="s">
        <v>32</v>
      </c>
      <c r="C15" s="27">
        <v>484745</v>
      </c>
      <c r="D15" s="27">
        <v>516727</v>
      </c>
      <c r="E15" s="27">
        <v>320056</v>
      </c>
      <c r="F15" s="27">
        <v>176865</v>
      </c>
      <c r="G15" s="27">
        <v>1294250</v>
      </c>
      <c r="H15" s="27">
        <v>197518</v>
      </c>
      <c r="I15" s="27">
        <v>344763</v>
      </c>
      <c r="J15" s="27">
        <v>164458</v>
      </c>
      <c r="K15" s="27">
        <v>221356</v>
      </c>
      <c r="L15" s="27">
        <v>100024</v>
      </c>
      <c r="M15" s="27">
        <v>247818</v>
      </c>
      <c r="N15" s="27">
        <v>802365</v>
      </c>
      <c r="O15" s="27">
        <v>44093</v>
      </c>
      <c r="P15" s="27">
        <v>42688</v>
      </c>
      <c r="Q15" s="27">
        <v>26395</v>
      </c>
      <c r="R15" s="27">
        <v>21012</v>
      </c>
      <c r="S15" s="27">
        <f>SUM(C15:R15)</f>
        <v>5005133</v>
      </c>
    </row>
    <row r="16" spans="1:19" ht="15.75">
      <c r="A16" s="26" t="s">
        <v>33</v>
      </c>
      <c r="B16" s="12" t="s">
        <v>34</v>
      </c>
      <c r="C16" s="27">
        <v>872342</v>
      </c>
      <c r="D16" s="27">
        <v>438697</v>
      </c>
      <c r="E16" s="27">
        <v>345375</v>
      </c>
      <c r="F16" s="27">
        <v>448383</v>
      </c>
      <c r="G16" s="27">
        <v>606737</v>
      </c>
      <c r="H16" s="27">
        <v>390240</v>
      </c>
      <c r="I16" s="27">
        <v>111535</v>
      </c>
      <c r="J16" s="27">
        <v>251950</v>
      </c>
      <c r="K16" s="27">
        <v>269051</v>
      </c>
      <c r="L16" s="27">
        <v>184379</v>
      </c>
      <c r="M16" s="27">
        <v>284741</v>
      </c>
      <c r="N16" s="27">
        <v>504680</v>
      </c>
      <c r="O16" s="27">
        <v>229477</v>
      </c>
      <c r="P16" s="27">
        <v>64163</v>
      </c>
      <c r="Q16" s="27">
        <v>67935</v>
      </c>
      <c r="R16" s="27">
        <v>71516</v>
      </c>
      <c r="S16" s="27">
        <f>SUM(C16:R16)</f>
        <v>5141201</v>
      </c>
    </row>
    <row r="17" spans="1:19" ht="15.75">
      <c r="A17" s="26" t="s">
        <v>35</v>
      </c>
      <c r="B17" s="12" t="s">
        <v>36</v>
      </c>
      <c r="C17" s="27">
        <v>20743</v>
      </c>
      <c r="D17" s="27">
        <v>54741</v>
      </c>
      <c r="E17" s="27">
        <v>61627</v>
      </c>
      <c r="F17" s="27">
        <v>24548</v>
      </c>
      <c r="G17" s="27">
        <v>44803</v>
      </c>
      <c r="H17" s="27">
        <v>21359</v>
      </c>
      <c r="I17" s="27">
        <v>13970</v>
      </c>
      <c r="J17" s="27">
        <v>17574</v>
      </c>
      <c r="K17" s="27">
        <v>14566</v>
      </c>
      <c r="L17" s="27">
        <v>17288</v>
      </c>
      <c r="M17" s="27">
        <v>16283</v>
      </c>
      <c r="N17" s="27">
        <v>17188</v>
      </c>
      <c r="O17" s="27">
        <v>7217</v>
      </c>
      <c r="P17" s="27">
        <v>4584</v>
      </c>
      <c r="Q17" s="27">
        <v>2190</v>
      </c>
      <c r="R17" s="27">
        <v>909</v>
      </c>
      <c r="S17" s="27">
        <f>SUM(C17:R17)</f>
        <v>339590</v>
      </c>
    </row>
    <row r="18" spans="1:19" ht="15.75">
      <c r="A18" s="26"/>
      <c r="B18" s="29" t="s">
        <v>37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.75">
      <c r="A19" s="26" t="s">
        <v>38</v>
      </c>
      <c r="B19" s="30" t="s">
        <v>39</v>
      </c>
      <c r="C19" s="27">
        <v>1285055</v>
      </c>
      <c r="D19" s="27">
        <v>967398</v>
      </c>
      <c r="E19" s="27">
        <v>1011579</v>
      </c>
      <c r="F19" s="27">
        <v>687681</v>
      </c>
      <c r="G19" s="27">
        <v>908737</v>
      </c>
      <c r="H19" s="27">
        <v>693847</v>
      </c>
      <c r="I19" s="27">
        <v>297611</v>
      </c>
      <c r="J19" s="27">
        <v>289523</v>
      </c>
      <c r="K19" s="27">
        <v>482875</v>
      </c>
      <c r="L19" s="27">
        <v>374599</v>
      </c>
      <c r="M19" s="27">
        <v>666412</v>
      </c>
      <c r="N19" s="27">
        <v>382333</v>
      </c>
      <c r="O19" s="27">
        <v>280128</v>
      </c>
      <c r="P19" s="27">
        <v>92038</v>
      </c>
      <c r="Q19" s="27">
        <v>87115</v>
      </c>
      <c r="R19" s="27">
        <v>92605</v>
      </c>
      <c r="S19" s="27">
        <f aca="true" t="shared" si="0" ref="S19:S25">SUM(C19:R19)</f>
        <v>8599536</v>
      </c>
    </row>
    <row r="20" spans="1:19" ht="15.75">
      <c r="A20" s="26" t="s">
        <v>40</v>
      </c>
      <c r="B20" s="12" t="s">
        <v>41</v>
      </c>
      <c r="C20" s="27">
        <v>252164</v>
      </c>
      <c r="D20" s="27">
        <v>269451</v>
      </c>
      <c r="E20" s="27">
        <v>1308</v>
      </c>
      <c r="F20" s="27">
        <v>94264</v>
      </c>
      <c r="G20" s="27">
        <v>1066693</v>
      </c>
      <c r="H20" s="27">
        <v>27300</v>
      </c>
      <c r="I20" s="27">
        <v>169792</v>
      </c>
      <c r="J20" s="27">
        <v>144459</v>
      </c>
      <c r="K20" s="27">
        <v>21990</v>
      </c>
      <c r="L20" s="27">
        <v>38718</v>
      </c>
      <c r="M20" s="27">
        <v>19666</v>
      </c>
      <c r="N20" s="27">
        <v>950137</v>
      </c>
      <c r="O20" s="27">
        <v>27782</v>
      </c>
      <c r="P20" s="27">
        <v>19359</v>
      </c>
      <c r="Q20" s="27">
        <v>28283</v>
      </c>
      <c r="R20" s="27">
        <v>832</v>
      </c>
      <c r="S20" s="27">
        <f t="shared" si="0"/>
        <v>3132198</v>
      </c>
    </row>
    <row r="21" spans="1:19" ht="15.75">
      <c r="A21" s="26"/>
      <c r="B21" s="12" t="s">
        <v>42</v>
      </c>
      <c r="C21" s="27">
        <v>2392</v>
      </c>
      <c r="D21" s="27">
        <v>3440</v>
      </c>
      <c r="E21" s="27">
        <v>1308</v>
      </c>
      <c r="F21" s="27">
        <v>716</v>
      </c>
      <c r="G21" s="27">
        <v>806</v>
      </c>
      <c r="H21" s="27">
        <v>124</v>
      </c>
      <c r="I21" s="27">
        <v>379</v>
      </c>
      <c r="J21" s="27">
        <v>207</v>
      </c>
      <c r="K21" s="27">
        <v>372</v>
      </c>
      <c r="L21" s="27">
        <v>72</v>
      </c>
      <c r="M21" s="27">
        <v>1</v>
      </c>
      <c r="N21" s="27">
        <v>1072</v>
      </c>
      <c r="O21" s="27">
        <v>56</v>
      </c>
      <c r="P21" s="27">
        <v>210</v>
      </c>
      <c r="Q21" s="27">
        <v>43</v>
      </c>
      <c r="R21" s="27">
        <v>8</v>
      </c>
      <c r="S21" s="27">
        <f t="shared" si="0"/>
        <v>11206</v>
      </c>
    </row>
    <row r="22" spans="1:19" ht="15.75">
      <c r="A22" s="26"/>
      <c r="B22" s="12" t="s">
        <v>43</v>
      </c>
      <c r="C22" s="27">
        <v>32827</v>
      </c>
      <c r="D22" s="27">
        <v>6055</v>
      </c>
      <c r="E22" s="27">
        <v>0</v>
      </c>
      <c r="F22" s="27">
        <v>407</v>
      </c>
      <c r="G22" s="27">
        <v>8</v>
      </c>
      <c r="H22" s="27">
        <v>4317</v>
      </c>
      <c r="I22" s="27">
        <v>13766</v>
      </c>
      <c r="J22" s="27">
        <v>94902</v>
      </c>
      <c r="K22" s="27">
        <v>0</v>
      </c>
      <c r="L22" s="27">
        <v>2372</v>
      </c>
      <c r="M22" s="27">
        <v>579</v>
      </c>
      <c r="N22" s="27">
        <v>1603</v>
      </c>
      <c r="O22" s="27">
        <v>4117</v>
      </c>
      <c r="P22" s="27">
        <v>56</v>
      </c>
      <c r="Q22" s="27">
        <v>0</v>
      </c>
      <c r="R22" s="27">
        <v>824</v>
      </c>
      <c r="S22" s="27">
        <f t="shared" si="0"/>
        <v>161833</v>
      </c>
    </row>
    <row r="23" spans="1:19" ht="15.75">
      <c r="A23" s="26"/>
      <c r="B23" s="12" t="s">
        <v>44</v>
      </c>
      <c r="C23" s="27">
        <v>216945</v>
      </c>
      <c r="D23" s="27">
        <v>259956</v>
      </c>
      <c r="E23" s="27">
        <v>0</v>
      </c>
      <c r="F23" s="27">
        <v>93141</v>
      </c>
      <c r="G23" s="27">
        <v>1065879</v>
      </c>
      <c r="H23" s="27">
        <v>22770</v>
      </c>
      <c r="I23" s="27">
        <v>155647</v>
      </c>
      <c r="J23" s="27">
        <v>49350</v>
      </c>
      <c r="K23" s="27">
        <v>21618</v>
      </c>
      <c r="L23" s="27">
        <v>36274</v>
      </c>
      <c r="M23" s="27">
        <v>19086</v>
      </c>
      <c r="N23" s="27">
        <v>947462</v>
      </c>
      <c r="O23" s="27">
        <v>23609</v>
      </c>
      <c r="P23" s="27">
        <v>19093</v>
      </c>
      <c r="Q23" s="27">
        <v>28240</v>
      </c>
      <c r="R23" s="27">
        <v>0</v>
      </c>
      <c r="S23" s="27">
        <f t="shared" si="0"/>
        <v>2959070</v>
      </c>
    </row>
    <row r="24" spans="1:19" ht="15.75">
      <c r="A24" s="26" t="s">
        <v>45</v>
      </c>
      <c r="B24" s="12" t="s">
        <v>46</v>
      </c>
      <c r="C24" s="27">
        <v>102</v>
      </c>
      <c r="D24" s="27">
        <v>0</v>
      </c>
      <c r="E24" s="27">
        <v>1804</v>
      </c>
      <c r="F24" s="27">
        <v>0</v>
      </c>
      <c r="G24" s="27">
        <v>643</v>
      </c>
      <c r="H24" s="27">
        <v>89</v>
      </c>
      <c r="I24" s="27">
        <v>19</v>
      </c>
      <c r="J24" s="27">
        <v>0</v>
      </c>
      <c r="K24" s="27">
        <v>108</v>
      </c>
      <c r="L24" s="27">
        <v>0</v>
      </c>
      <c r="M24" s="27">
        <v>0</v>
      </c>
      <c r="N24" s="27">
        <v>401</v>
      </c>
      <c r="O24" s="27">
        <v>59</v>
      </c>
      <c r="P24" s="27">
        <v>38</v>
      </c>
      <c r="Q24" s="27">
        <v>0</v>
      </c>
      <c r="R24" s="27">
        <v>0</v>
      </c>
      <c r="S24" s="27">
        <f t="shared" si="0"/>
        <v>3263</v>
      </c>
    </row>
    <row r="25" spans="1:19" ht="15.75">
      <c r="A25" s="26" t="s">
        <v>47</v>
      </c>
      <c r="B25" s="12" t="s">
        <v>48</v>
      </c>
      <c r="C25" s="27">
        <v>0</v>
      </c>
      <c r="D25" s="27">
        <v>0</v>
      </c>
      <c r="E25" s="27">
        <v>578</v>
      </c>
      <c r="F25" s="27">
        <v>0</v>
      </c>
      <c r="G25" s="27">
        <v>31</v>
      </c>
      <c r="H25" s="27">
        <v>0</v>
      </c>
      <c r="I25" s="27">
        <v>2846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f t="shared" si="0"/>
        <v>3455</v>
      </c>
    </row>
    <row r="26" spans="1:19" ht="15.75">
      <c r="A26" s="26"/>
      <c r="B26" s="29" t="s">
        <v>49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.75">
      <c r="A27" s="26" t="s">
        <v>50</v>
      </c>
      <c r="B27" s="12" t="s">
        <v>51</v>
      </c>
      <c r="C27" s="27">
        <v>1491816</v>
      </c>
      <c r="D27" s="27">
        <v>1201716</v>
      </c>
      <c r="E27" s="27">
        <v>982614</v>
      </c>
      <c r="F27" s="27">
        <v>758716</v>
      </c>
      <c r="G27" s="27">
        <v>1015625</v>
      </c>
      <c r="H27" s="27">
        <v>720511</v>
      </c>
      <c r="I27" s="27">
        <v>459783</v>
      </c>
      <c r="J27" s="27">
        <v>432664</v>
      </c>
      <c r="K27" s="27">
        <v>502788</v>
      </c>
      <c r="L27" s="27">
        <v>410388</v>
      </c>
      <c r="M27" s="27">
        <v>685367</v>
      </c>
      <c r="N27" s="27">
        <v>597421</v>
      </c>
      <c r="O27" s="27">
        <v>306470</v>
      </c>
      <c r="P27" s="27">
        <v>110181</v>
      </c>
      <c r="Q27" s="27">
        <v>115298</v>
      </c>
      <c r="R27" s="27">
        <v>0</v>
      </c>
      <c r="S27" s="27">
        <f>SUM(C27:R27)</f>
        <v>9791358</v>
      </c>
    </row>
    <row r="28" spans="1:19" ht="15.75">
      <c r="A28" s="26" t="s">
        <v>52</v>
      </c>
      <c r="B28" s="12" t="s">
        <v>53</v>
      </c>
      <c r="C28" s="27">
        <v>45505</v>
      </c>
      <c r="D28" s="27">
        <v>35133</v>
      </c>
      <c r="E28" s="27">
        <v>30273</v>
      </c>
      <c r="F28" s="27">
        <v>23229</v>
      </c>
      <c r="G28" s="27">
        <v>960479</v>
      </c>
      <c r="H28" s="27">
        <v>725</v>
      </c>
      <c r="I28" s="27">
        <v>10485</v>
      </c>
      <c r="J28" s="27">
        <v>1318</v>
      </c>
      <c r="K28" s="27">
        <v>2185</v>
      </c>
      <c r="L28" s="27">
        <v>2929</v>
      </c>
      <c r="M28" s="27">
        <v>711</v>
      </c>
      <c r="N28" s="27">
        <v>735450</v>
      </c>
      <c r="O28" s="27">
        <v>1499</v>
      </c>
      <c r="P28" s="27">
        <v>1254</v>
      </c>
      <c r="Q28" s="27">
        <v>100</v>
      </c>
      <c r="R28" s="27">
        <v>0</v>
      </c>
      <c r="S28" s="27">
        <f>SUM(C28:R28)</f>
        <v>1851275</v>
      </c>
    </row>
    <row r="29" spans="1:19" ht="30.75">
      <c r="A29" s="26" t="s">
        <v>54</v>
      </c>
      <c r="B29" s="30" t="s">
        <v>55</v>
      </c>
      <c r="C29" s="27">
        <v>59464</v>
      </c>
      <c r="D29" s="27">
        <v>60777</v>
      </c>
      <c r="E29" s="27">
        <v>5200</v>
      </c>
      <c r="F29" s="27">
        <v>37945</v>
      </c>
      <c r="G29" s="27">
        <v>27758</v>
      </c>
      <c r="H29" s="27">
        <v>21260</v>
      </c>
      <c r="I29" s="27">
        <v>4328</v>
      </c>
      <c r="J29" s="27">
        <v>0</v>
      </c>
      <c r="K29" s="27">
        <v>38758</v>
      </c>
      <c r="L29" s="27">
        <v>5145</v>
      </c>
      <c r="M29" s="27">
        <v>10553</v>
      </c>
      <c r="N29" s="27">
        <v>0</v>
      </c>
      <c r="O29" s="27">
        <v>12326</v>
      </c>
      <c r="P29" s="27">
        <v>13</v>
      </c>
      <c r="Q29" s="27">
        <v>140</v>
      </c>
      <c r="R29" s="27">
        <v>350</v>
      </c>
      <c r="S29" s="27">
        <f>SUM(C29:R29)</f>
        <v>284017</v>
      </c>
    </row>
    <row r="30" spans="1:19" ht="30.75">
      <c r="A30" s="26" t="s">
        <v>56</v>
      </c>
      <c r="B30" s="30" t="s">
        <v>57</v>
      </c>
      <c r="C30" s="27">
        <v>240483</v>
      </c>
      <c r="D30" s="27">
        <v>70808</v>
      </c>
      <c r="E30" s="27">
        <v>13861</v>
      </c>
      <c r="F30" s="27">
        <v>98968</v>
      </c>
      <c r="G30" s="27">
        <v>1082503</v>
      </c>
      <c r="H30" s="27">
        <v>17098</v>
      </c>
      <c r="I30" s="27">
        <v>158361</v>
      </c>
      <c r="J30" s="27">
        <v>14126</v>
      </c>
      <c r="K30" s="27">
        <v>16467</v>
      </c>
      <c r="L30" s="27">
        <v>10641</v>
      </c>
      <c r="M30" s="27">
        <v>23248</v>
      </c>
      <c r="N30" s="27">
        <v>956589</v>
      </c>
      <c r="O30" s="27">
        <v>32386</v>
      </c>
      <c r="P30" s="27">
        <v>21108</v>
      </c>
      <c r="Q30" s="27">
        <v>28634</v>
      </c>
      <c r="R30" s="27">
        <v>2251</v>
      </c>
      <c r="S30" s="27">
        <f>SUM(C30:R30)</f>
        <v>2787532</v>
      </c>
    </row>
    <row r="31" spans="1:19" ht="15.75">
      <c r="A31" s="26"/>
      <c r="B31" s="29" t="s">
        <v>58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.75">
      <c r="A32" s="26" t="s">
        <v>59</v>
      </c>
      <c r="B32" s="12" t="s">
        <v>60</v>
      </c>
      <c r="C32" s="27">
        <v>174086</v>
      </c>
      <c r="D32" s="27">
        <v>58225</v>
      </c>
      <c r="E32" s="27">
        <v>1223</v>
      </c>
      <c r="F32" s="27">
        <v>6448</v>
      </c>
      <c r="G32" s="27">
        <v>857374</v>
      </c>
      <c r="H32" s="31">
        <v>508</v>
      </c>
      <c r="I32" s="27">
        <v>146515</v>
      </c>
      <c r="J32" s="27">
        <v>4130</v>
      </c>
      <c r="K32" s="27">
        <v>1270</v>
      </c>
      <c r="L32" s="27">
        <v>144</v>
      </c>
      <c r="M32" s="27">
        <v>6221</v>
      </c>
      <c r="N32" s="27">
        <v>738073</v>
      </c>
      <c r="O32" s="27">
        <v>2873</v>
      </c>
      <c r="P32" s="27">
        <v>6129</v>
      </c>
      <c r="Q32" s="27">
        <v>2879</v>
      </c>
      <c r="R32" s="27">
        <v>341</v>
      </c>
      <c r="S32" s="27">
        <f>SUM(C32:R32)</f>
        <v>2006439</v>
      </c>
    </row>
    <row r="33" spans="1:19" ht="15.75">
      <c r="A33" s="26" t="s">
        <v>61</v>
      </c>
      <c r="B33" s="12" t="s">
        <v>62</v>
      </c>
      <c r="C33" s="27">
        <v>65029</v>
      </c>
      <c r="D33" s="27">
        <v>10602</v>
      </c>
      <c r="E33" s="27">
        <v>3902</v>
      </c>
      <c r="F33" s="27">
        <v>18052</v>
      </c>
      <c r="G33" s="27">
        <v>223647</v>
      </c>
      <c r="H33" s="31">
        <v>14106</v>
      </c>
      <c r="I33" s="27">
        <v>8883</v>
      </c>
      <c r="J33" s="27">
        <v>9692</v>
      </c>
      <c r="K33" s="27">
        <v>14786</v>
      </c>
      <c r="L33" s="27">
        <v>9032</v>
      </c>
      <c r="M33" s="27">
        <v>12986</v>
      </c>
      <c r="N33" s="27">
        <v>218421</v>
      </c>
      <c r="O33" s="27">
        <v>27891</v>
      </c>
      <c r="P33" s="27">
        <v>14959</v>
      </c>
      <c r="Q33" s="27">
        <v>6877</v>
      </c>
      <c r="R33" s="27">
        <v>1910</v>
      </c>
      <c r="S33" s="27">
        <f>SUM(C33:R33)</f>
        <v>660775</v>
      </c>
    </row>
    <row r="34" spans="1:19" ht="15.75">
      <c r="A34" s="26" t="s">
        <v>63</v>
      </c>
      <c r="B34" s="12" t="s">
        <v>64</v>
      </c>
      <c r="C34" s="27">
        <v>181</v>
      </c>
      <c r="D34" s="27">
        <v>443</v>
      </c>
      <c r="E34" s="27">
        <v>442</v>
      </c>
      <c r="F34" s="27">
        <v>146</v>
      </c>
      <c r="G34" s="27">
        <v>917</v>
      </c>
      <c r="H34" s="27">
        <v>3</v>
      </c>
      <c r="I34" s="27">
        <v>2963</v>
      </c>
      <c r="J34" s="27">
        <v>304</v>
      </c>
      <c r="K34" s="27">
        <v>411</v>
      </c>
      <c r="L34" s="27">
        <v>204</v>
      </c>
      <c r="M34" s="27">
        <v>187</v>
      </c>
      <c r="N34" s="27">
        <v>46</v>
      </c>
      <c r="O34" s="27">
        <v>6</v>
      </c>
      <c r="P34" s="27">
        <v>20</v>
      </c>
      <c r="Q34" s="27">
        <v>0</v>
      </c>
      <c r="R34" s="27">
        <v>0</v>
      </c>
      <c r="S34" s="27">
        <f>SUM(C34:R34)</f>
        <v>6273</v>
      </c>
    </row>
    <row r="35" spans="1:19" ht="15.75">
      <c r="A35" s="26"/>
      <c r="B35" s="29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.75">
      <c r="A36" s="26" t="s">
        <v>65</v>
      </c>
      <c r="B36" s="30" t="s">
        <v>39</v>
      </c>
      <c r="C36" s="27">
        <v>27553</v>
      </c>
      <c r="D36" s="27">
        <v>10640</v>
      </c>
      <c r="E36" s="27">
        <v>13829</v>
      </c>
      <c r="F36" s="27">
        <v>5683</v>
      </c>
      <c r="G36" s="27">
        <v>16531</v>
      </c>
      <c r="H36" s="27">
        <v>9178</v>
      </c>
      <c r="I36" s="27">
        <v>1176</v>
      </c>
      <c r="J36" s="27">
        <v>3338</v>
      </c>
      <c r="K36" s="27">
        <v>9115</v>
      </c>
      <c r="L36" s="27">
        <v>7938</v>
      </c>
      <c r="M36" s="27">
        <v>4084</v>
      </c>
      <c r="N36" s="27">
        <v>8969</v>
      </c>
      <c r="O36" s="27">
        <v>8528</v>
      </c>
      <c r="P36" s="27">
        <v>2008</v>
      </c>
      <c r="Q36" s="27">
        <v>384</v>
      </c>
      <c r="R36" s="27">
        <v>2251</v>
      </c>
      <c r="S36" s="27">
        <f aca="true" t="shared" si="1" ref="S36:S42">SUM(C36:R36)</f>
        <v>131205</v>
      </c>
    </row>
    <row r="37" spans="1:19" ht="15.75">
      <c r="A37" s="26" t="s">
        <v>66</v>
      </c>
      <c r="B37" s="12" t="s">
        <v>41</v>
      </c>
      <c r="C37" s="27">
        <v>212930</v>
      </c>
      <c r="D37" s="27">
        <v>60168</v>
      </c>
      <c r="E37" s="27">
        <v>32</v>
      </c>
      <c r="F37" s="27">
        <v>93285</v>
      </c>
      <c r="G37" s="27">
        <v>1065954</v>
      </c>
      <c r="H37" s="27">
        <v>7920</v>
      </c>
      <c r="I37" s="27">
        <v>157185</v>
      </c>
      <c r="J37" s="27">
        <v>10788</v>
      </c>
      <c r="K37" s="27">
        <v>7352</v>
      </c>
      <c r="L37" s="27">
        <v>2703</v>
      </c>
      <c r="M37" s="27">
        <v>19164</v>
      </c>
      <c r="N37" s="27">
        <v>947618</v>
      </c>
      <c r="O37" s="27">
        <v>23858</v>
      </c>
      <c r="P37" s="27">
        <v>19100</v>
      </c>
      <c r="Q37" s="27">
        <v>28250</v>
      </c>
      <c r="R37" s="27">
        <v>0</v>
      </c>
      <c r="S37" s="27">
        <f t="shared" si="1"/>
        <v>2656307</v>
      </c>
    </row>
    <row r="38" spans="1:19" ht="15.75">
      <c r="A38" s="26"/>
      <c r="B38" s="12" t="s">
        <v>42</v>
      </c>
      <c r="C38" s="27">
        <v>34</v>
      </c>
      <c r="D38" s="27">
        <v>75</v>
      </c>
      <c r="E38" s="27">
        <v>32</v>
      </c>
      <c r="F38" s="27">
        <v>0</v>
      </c>
      <c r="G38" s="27">
        <v>75</v>
      </c>
      <c r="H38" s="27">
        <v>4</v>
      </c>
      <c r="I38" s="27">
        <v>5</v>
      </c>
      <c r="J38" s="27">
        <v>1</v>
      </c>
      <c r="K38" s="27">
        <v>22</v>
      </c>
      <c r="L38" s="27">
        <v>1</v>
      </c>
      <c r="M38" s="27">
        <v>1</v>
      </c>
      <c r="N38" s="27">
        <v>6</v>
      </c>
      <c r="O38" s="27">
        <v>3</v>
      </c>
      <c r="P38" s="27">
        <v>7</v>
      </c>
      <c r="Q38" s="27">
        <v>10</v>
      </c>
      <c r="R38" s="27">
        <v>0</v>
      </c>
      <c r="S38" s="27">
        <f t="shared" si="1"/>
        <v>276</v>
      </c>
    </row>
    <row r="39" spans="1:19" ht="15.75">
      <c r="A39" s="26"/>
      <c r="B39" s="12" t="s">
        <v>67</v>
      </c>
      <c r="C39" s="27">
        <v>1604</v>
      </c>
      <c r="D39" s="27">
        <v>1129</v>
      </c>
      <c r="E39" s="27">
        <v>0</v>
      </c>
      <c r="F39" s="27">
        <v>144</v>
      </c>
      <c r="G39" s="27">
        <v>0</v>
      </c>
      <c r="H39" s="27">
        <v>857</v>
      </c>
      <c r="I39" s="27">
        <v>1759</v>
      </c>
      <c r="J39" s="27">
        <v>2852</v>
      </c>
      <c r="K39" s="27">
        <v>0</v>
      </c>
      <c r="L39" s="27">
        <v>81</v>
      </c>
      <c r="M39" s="27">
        <v>77</v>
      </c>
      <c r="N39" s="27">
        <v>482</v>
      </c>
      <c r="O39" s="27">
        <v>997</v>
      </c>
      <c r="P39" s="27">
        <v>0</v>
      </c>
      <c r="Q39" s="27">
        <v>0</v>
      </c>
      <c r="R39" s="27">
        <v>0</v>
      </c>
      <c r="S39" s="27">
        <f t="shared" si="1"/>
        <v>9982</v>
      </c>
    </row>
    <row r="40" spans="1:19" ht="15.75">
      <c r="A40" s="26"/>
      <c r="B40" s="12" t="s">
        <v>44</v>
      </c>
      <c r="C40" s="27">
        <v>211292</v>
      </c>
      <c r="D40" s="27">
        <v>58964</v>
      </c>
      <c r="E40" s="27">
        <v>0</v>
      </c>
      <c r="F40" s="27">
        <v>93141</v>
      </c>
      <c r="G40" s="27">
        <v>1065879</v>
      </c>
      <c r="H40" s="27">
        <v>7059</v>
      </c>
      <c r="I40" s="27">
        <v>155421</v>
      </c>
      <c r="J40" s="27">
        <v>7935</v>
      </c>
      <c r="K40" s="27">
        <v>7330</v>
      </c>
      <c r="L40" s="27">
        <v>2621</v>
      </c>
      <c r="M40" s="27">
        <v>19086</v>
      </c>
      <c r="N40" s="27">
        <v>947130</v>
      </c>
      <c r="O40" s="27">
        <v>22858</v>
      </c>
      <c r="P40" s="27">
        <v>19093</v>
      </c>
      <c r="Q40" s="27">
        <v>28240</v>
      </c>
      <c r="R40" s="27">
        <v>0</v>
      </c>
      <c r="S40" s="27">
        <f t="shared" si="1"/>
        <v>2646049</v>
      </c>
    </row>
    <row r="41" spans="1:19" ht="15.75">
      <c r="A41" s="26" t="s">
        <v>68</v>
      </c>
      <c r="B41" s="12" t="s">
        <v>46</v>
      </c>
      <c r="C41" s="27">
        <v>0</v>
      </c>
      <c r="D41" s="27">
        <v>0</v>
      </c>
      <c r="E41" s="27">
        <v>0</v>
      </c>
      <c r="F41" s="27">
        <v>0</v>
      </c>
      <c r="G41" s="27">
        <v>18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f t="shared" si="1"/>
        <v>20</v>
      </c>
    </row>
    <row r="42" spans="1:19" ht="15.75">
      <c r="A42" s="26" t="s">
        <v>69</v>
      </c>
      <c r="B42" s="12" t="s">
        <v>48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f t="shared" si="1"/>
        <v>0</v>
      </c>
    </row>
    <row r="43" spans="1:19" ht="15.75">
      <c r="A43" s="26"/>
      <c r="B43" s="29" t="s">
        <v>70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2"/>
      <c r="O43" s="27"/>
      <c r="P43" s="27"/>
      <c r="Q43" s="27"/>
      <c r="R43" s="27"/>
      <c r="S43" s="27"/>
    </row>
    <row r="44" spans="1:19" ht="15.75">
      <c r="A44" s="26" t="s">
        <v>71</v>
      </c>
      <c r="B44" s="12" t="s">
        <v>51</v>
      </c>
      <c r="C44" s="27">
        <v>237454</v>
      </c>
      <c r="D44" s="27">
        <v>70183</v>
      </c>
      <c r="E44" s="27">
        <v>13861</v>
      </c>
      <c r="F44" s="27">
        <v>98968</v>
      </c>
      <c r="G44" s="27">
        <v>433024</v>
      </c>
      <c r="H44" s="27">
        <v>17098</v>
      </c>
      <c r="I44" s="27">
        <v>156581</v>
      </c>
      <c r="J44" s="27">
        <v>14124</v>
      </c>
      <c r="K44" s="27">
        <v>16288</v>
      </c>
      <c r="L44" s="27">
        <v>10617</v>
      </c>
      <c r="M44" s="27">
        <v>23243</v>
      </c>
      <c r="N44" s="27">
        <v>223614</v>
      </c>
      <c r="O44" s="27">
        <v>32383</v>
      </c>
      <c r="P44" s="27">
        <v>21080</v>
      </c>
      <c r="Q44" s="27">
        <v>28534</v>
      </c>
      <c r="R44" s="27">
        <v>1879</v>
      </c>
      <c r="S44" s="27">
        <f>SUM(C44:R44)</f>
        <v>1398931</v>
      </c>
    </row>
    <row r="45" spans="1:19" ht="15.75">
      <c r="A45" s="26" t="s">
        <v>72</v>
      </c>
      <c r="B45" s="12" t="s">
        <v>73</v>
      </c>
      <c r="C45" s="27">
        <v>3029</v>
      </c>
      <c r="D45" s="27">
        <v>625</v>
      </c>
      <c r="E45" s="27">
        <v>0</v>
      </c>
      <c r="F45" s="27">
        <v>0</v>
      </c>
      <c r="G45" s="27">
        <v>649479</v>
      </c>
      <c r="H45" s="27">
        <v>0</v>
      </c>
      <c r="I45" s="27">
        <v>1780</v>
      </c>
      <c r="J45" s="27">
        <v>2</v>
      </c>
      <c r="K45" s="27">
        <v>179</v>
      </c>
      <c r="L45" s="27">
        <v>24</v>
      </c>
      <c r="M45" s="27">
        <v>5</v>
      </c>
      <c r="N45" s="27">
        <v>732975</v>
      </c>
      <c r="O45" s="27">
        <v>3</v>
      </c>
      <c r="P45" s="27">
        <v>28</v>
      </c>
      <c r="Q45" s="27">
        <v>100</v>
      </c>
      <c r="R45" s="27">
        <v>372</v>
      </c>
      <c r="S45" s="27">
        <f>SUM(C45:R45)</f>
        <v>1388601</v>
      </c>
    </row>
    <row r="46" spans="1:19" ht="30.75">
      <c r="A46" s="26" t="s">
        <v>74</v>
      </c>
      <c r="B46" s="30" t="s">
        <v>75</v>
      </c>
      <c r="C46" s="27">
        <v>133951</v>
      </c>
      <c r="D46" s="27">
        <v>34594</v>
      </c>
      <c r="E46" s="27">
        <v>29014</v>
      </c>
      <c r="F46" s="27">
        <v>5560</v>
      </c>
      <c r="G46" s="27">
        <v>12825</v>
      </c>
      <c r="H46" s="27">
        <v>2889</v>
      </c>
      <c r="I46" s="27">
        <v>20496</v>
      </c>
      <c r="J46" s="27">
        <v>2680</v>
      </c>
      <c r="K46" s="27">
        <v>5655</v>
      </c>
      <c r="L46" s="27">
        <v>6140</v>
      </c>
      <c r="M46" s="27">
        <v>3821</v>
      </c>
      <c r="N46" s="27">
        <v>0</v>
      </c>
      <c r="O46" s="27">
        <v>6804</v>
      </c>
      <c r="P46" s="27">
        <v>1676</v>
      </c>
      <c r="Q46" s="27">
        <v>10509</v>
      </c>
      <c r="R46" s="27">
        <v>2656</v>
      </c>
      <c r="S46" s="27">
        <f>SUM(C46:R46)</f>
        <v>279270</v>
      </c>
    </row>
    <row r="47" spans="1:19" ht="15.75">
      <c r="A47" s="26"/>
      <c r="B47" s="23" t="s">
        <v>76</v>
      </c>
      <c r="C47" s="27"/>
      <c r="D47" s="27"/>
      <c r="E47" s="8"/>
      <c r="F47" s="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15.75">
      <c r="A48" s="26" t="s">
        <v>77</v>
      </c>
      <c r="B48" s="12" t="s">
        <v>78</v>
      </c>
      <c r="C48" s="27">
        <v>201275</v>
      </c>
      <c r="D48" s="27">
        <v>1502875</v>
      </c>
      <c r="E48" s="27">
        <v>274481</v>
      </c>
      <c r="F48" s="27">
        <v>167513</v>
      </c>
      <c r="G48" s="27">
        <v>256302</v>
      </c>
      <c r="H48" s="27">
        <v>104166</v>
      </c>
      <c r="I48" s="27">
        <v>134704</v>
      </c>
      <c r="J48" s="27">
        <v>90648</v>
      </c>
      <c r="K48" s="27">
        <v>206447</v>
      </c>
      <c r="L48" s="27">
        <v>74367</v>
      </c>
      <c r="M48" s="27">
        <v>50864</v>
      </c>
      <c r="N48" s="27">
        <v>289264</v>
      </c>
      <c r="O48" s="27">
        <v>187221</v>
      </c>
      <c r="P48" s="27">
        <v>87455</v>
      </c>
      <c r="Q48" s="27">
        <v>18290</v>
      </c>
      <c r="R48" s="27">
        <v>41091</v>
      </c>
      <c r="S48" s="27">
        <f>SUM(C48:R48)</f>
        <v>3686963</v>
      </c>
    </row>
    <row r="49" spans="1:19" ht="30.75">
      <c r="A49" s="26" t="s">
        <v>79</v>
      </c>
      <c r="B49" s="30" t="s">
        <v>80</v>
      </c>
      <c r="C49" s="27">
        <v>10491</v>
      </c>
      <c r="D49" s="27">
        <v>8303</v>
      </c>
      <c r="E49" s="27">
        <v>9343</v>
      </c>
      <c r="F49" s="27">
        <v>407</v>
      </c>
      <c r="G49" s="27">
        <v>895</v>
      </c>
      <c r="H49" s="27">
        <v>4285</v>
      </c>
      <c r="I49" s="27">
        <v>245557</v>
      </c>
      <c r="J49" s="27">
        <v>2059</v>
      </c>
      <c r="K49" s="27">
        <v>2065</v>
      </c>
      <c r="L49" s="27">
        <v>2327</v>
      </c>
      <c r="M49" s="27">
        <v>579</v>
      </c>
      <c r="N49" s="27">
        <v>1603</v>
      </c>
      <c r="O49" s="27">
        <v>4117</v>
      </c>
      <c r="P49" s="27">
        <v>266</v>
      </c>
      <c r="Q49" s="27">
        <v>0</v>
      </c>
      <c r="R49" s="27">
        <v>832</v>
      </c>
      <c r="S49" s="27">
        <f>SUM(C49:R49)</f>
        <v>293129</v>
      </c>
    </row>
    <row r="50" spans="1:19" ht="60.75">
      <c r="A50" s="26" t="s">
        <v>81</v>
      </c>
      <c r="B50" s="30" t="s">
        <v>82</v>
      </c>
      <c r="C50" s="27">
        <v>36</v>
      </c>
      <c r="D50" s="27">
        <v>12</v>
      </c>
      <c r="E50" s="27">
        <v>11</v>
      </c>
      <c r="F50" s="27">
        <v>5</v>
      </c>
      <c r="G50" s="27">
        <v>96</v>
      </c>
      <c r="H50" s="27">
        <v>6</v>
      </c>
      <c r="I50" s="27">
        <v>5</v>
      </c>
      <c r="J50" s="27">
        <v>11</v>
      </c>
      <c r="K50" s="27">
        <v>15</v>
      </c>
      <c r="L50" s="27">
        <v>3</v>
      </c>
      <c r="M50" s="27">
        <v>4</v>
      </c>
      <c r="N50" s="27">
        <v>77</v>
      </c>
      <c r="O50" s="27">
        <v>17</v>
      </c>
      <c r="P50" s="27">
        <v>7</v>
      </c>
      <c r="Q50" s="27">
        <v>7</v>
      </c>
      <c r="R50" s="27">
        <v>2</v>
      </c>
      <c r="S50" s="27">
        <f>SUM(C50:R50)</f>
        <v>314</v>
      </c>
    </row>
    <row r="51" spans="1:19" ht="30.75">
      <c r="A51" s="26" t="s">
        <v>83</v>
      </c>
      <c r="B51" s="30" t="s">
        <v>84</v>
      </c>
      <c r="C51" s="27">
        <v>2</v>
      </c>
      <c r="D51" s="27">
        <v>3</v>
      </c>
      <c r="E51" s="27">
        <v>5</v>
      </c>
      <c r="F51" s="27">
        <v>4</v>
      </c>
      <c r="G51" s="27">
        <v>8</v>
      </c>
      <c r="H51" s="27">
        <v>3</v>
      </c>
      <c r="I51" s="27">
        <v>1</v>
      </c>
      <c r="J51" s="27">
        <v>7</v>
      </c>
      <c r="K51" s="27">
        <v>2</v>
      </c>
      <c r="L51" s="27">
        <v>2</v>
      </c>
      <c r="M51" s="27">
        <v>2</v>
      </c>
      <c r="N51" s="27">
        <v>7</v>
      </c>
      <c r="O51" s="27">
        <v>8</v>
      </c>
      <c r="P51" s="27">
        <v>3</v>
      </c>
      <c r="Q51" s="27">
        <v>2</v>
      </c>
      <c r="R51" s="27">
        <v>1</v>
      </c>
      <c r="S51" s="27">
        <f>SUM(C51:R51)</f>
        <v>60</v>
      </c>
    </row>
    <row r="52" spans="1:19" ht="15.75">
      <c r="A52" s="26"/>
      <c r="B52" s="12" t="s">
        <v>85</v>
      </c>
      <c r="C52" s="27">
        <v>34</v>
      </c>
      <c r="D52" s="27">
        <v>9</v>
      </c>
      <c r="E52" s="27">
        <v>6</v>
      </c>
      <c r="F52" s="27">
        <v>1</v>
      </c>
      <c r="G52" s="27">
        <v>88</v>
      </c>
      <c r="H52" s="27">
        <v>3</v>
      </c>
      <c r="I52" s="27">
        <v>4</v>
      </c>
      <c r="J52" s="27">
        <v>4</v>
      </c>
      <c r="K52" s="27">
        <v>13</v>
      </c>
      <c r="L52" s="27">
        <v>1</v>
      </c>
      <c r="M52" s="27">
        <v>2</v>
      </c>
      <c r="N52" s="27">
        <v>70</v>
      </c>
      <c r="O52" s="27">
        <v>9</v>
      </c>
      <c r="P52" s="27">
        <v>4</v>
      </c>
      <c r="Q52" s="27">
        <v>5</v>
      </c>
      <c r="R52" s="27">
        <v>1</v>
      </c>
      <c r="S52" s="27">
        <f>SUM(C52:R52)</f>
        <v>254</v>
      </c>
    </row>
    <row r="53" spans="1:19" ht="15.75">
      <c r="A53" s="26"/>
      <c r="B53" s="23" t="s">
        <v>86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45.75">
      <c r="A54" s="26" t="s">
        <v>87</v>
      </c>
      <c r="B54" s="30" t="s">
        <v>88</v>
      </c>
      <c r="C54" s="27">
        <v>14826</v>
      </c>
      <c r="D54" s="27">
        <v>17007</v>
      </c>
      <c r="E54" s="27">
        <v>14095</v>
      </c>
      <c r="F54" s="27">
        <v>6814</v>
      </c>
      <c r="G54" s="27">
        <v>9386</v>
      </c>
      <c r="H54" s="27">
        <v>13082</v>
      </c>
      <c r="I54" s="27">
        <v>6525</v>
      </c>
      <c r="J54" s="27">
        <v>3151</v>
      </c>
      <c r="K54" s="27">
        <v>7007</v>
      </c>
      <c r="L54" s="27">
        <v>4355</v>
      </c>
      <c r="M54" s="27">
        <v>6753</v>
      </c>
      <c r="N54" s="27">
        <v>7696</v>
      </c>
      <c r="O54" s="27">
        <v>6049</v>
      </c>
      <c r="P54" s="27">
        <v>1442</v>
      </c>
      <c r="Q54" s="27">
        <v>1352</v>
      </c>
      <c r="R54" s="27">
        <v>888</v>
      </c>
      <c r="S54" s="27">
        <f aca="true" t="shared" si="2" ref="S54:S60">SUM(C54:R54)</f>
        <v>120428</v>
      </c>
    </row>
    <row r="55" spans="1:19" ht="15.75">
      <c r="A55" s="26" t="s">
        <v>89</v>
      </c>
      <c r="B55" s="12" t="s">
        <v>90</v>
      </c>
      <c r="C55" s="27">
        <v>13625</v>
      </c>
      <c r="D55" s="27">
        <v>15826</v>
      </c>
      <c r="E55" s="27">
        <v>12701</v>
      </c>
      <c r="F55" s="27">
        <v>5404</v>
      </c>
      <c r="G55" s="27">
        <v>8033</v>
      </c>
      <c r="H55" s="27">
        <v>12563</v>
      </c>
      <c r="I55" s="27">
        <v>5389</v>
      </c>
      <c r="J55" s="27">
        <v>2896</v>
      </c>
      <c r="K55" s="27">
        <v>6468</v>
      </c>
      <c r="L55" s="27">
        <v>4043</v>
      </c>
      <c r="M55" s="27">
        <v>6326</v>
      </c>
      <c r="N55" s="27">
        <v>6858</v>
      </c>
      <c r="O55" s="27">
        <v>5624</v>
      </c>
      <c r="P55" s="27">
        <v>1187</v>
      </c>
      <c r="Q55" s="27">
        <v>649</v>
      </c>
      <c r="R55" s="27">
        <v>589</v>
      </c>
      <c r="S55" s="27">
        <f t="shared" si="2"/>
        <v>108181</v>
      </c>
    </row>
    <row r="56" spans="1:19" ht="30.75">
      <c r="A56" s="26" t="s">
        <v>91</v>
      </c>
      <c r="B56" s="30" t="s">
        <v>92</v>
      </c>
      <c r="C56" s="27">
        <v>33550</v>
      </c>
      <c r="D56" s="27">
        <v>23041</v>
      </c>
      <c r="E56" s="27">
        <v>17836</v>
      </c>
      <c r="F56" s="27">
        <v>13125</v>
      </c>
      <c r="G56" s="27">
        <v>19843</v>
      </c>
      <c r="H56" s="27">
        <v>16746</v>
      </c>
      <c r="I56" s="27">
        <v>10201</v>
      </c>
      <c r="J56" s="27">
        <v>9866</v>
      </c>
      <c r="K56" s="27">
        <v>7007</v>
      </c>
      <c r="L56" s="27">
        <v>8681</v>
      </c>
      <c r="M56" s="27">
        <v>8799</v>
      </c>
      <c r="N56" s="27">
        <v>11005</v>
      </c>
      <c r="O56" s="27">
        <v>9824</v>
      </c>
      <c r="P56" s="27">
        <v>1442</v>
      </c>
      <c r="Q56" s="27">
        <v>1352</v>
      </c>
      <c r="R56" s="27">
        <v>888</v>
      </c>
      <c r="S56" s="27">
        <f t="shared" si="2"/>
        <v>193206</v>
      </c>
    </row>
    <row r="57" spans="1:19" ht="15.75">
      <c r="A57" s="26" t="s">
        <v>93</v>
      </c>
      <c r="B57" s="12" t="s">
        <v>94</v>
      </c>
      <c r="C57" s="27">
        <v>221</v>
      </c>
      <c r="D57" s="27">
        <v>161</v>
      </c>
      <c r="E57" s="27">
        <v>49</v>
      </c>
      <c r="F57" s="27">
        <v>0</v>
      </c>
      <c r="G57" s="27">
        <v>732</v>
      </c>
      <c r="H57" s="27">
        <v>30</v>
      </c>
      <c r="I57" s="27">
        <v>109</v>
      </c>
      <c r="J57" s="27">
        <v>20</v>
      </c>
      <c r="K57" s="27">
        <v>2</v>
      </c>
      <c r="L57" s="27">
        <v>0</v>
      </c>
      <c r="M57" s="27">
        <v>859</v>
      </c>
      <c r="N57" s="27">
        <v>637</v>
      </c>
      <c r="O57" s="27">
        <v>0</v>
      </c>
      <c r="P57" s="27">
        <v>0</v>
      </c>
      <c r="Q57" s="27">
        <v>9</v>
      </c>
      <c r="R57" s="27">
        <v>0</v>
      </c>
      <c r="S57" s="27">
        <f t="shared" si="2"/>
        <v>2829</v>
      </c>
    </row>
    <row r="58" spans="1:19" ht="30.75">
      <c r="A58" s="26" t="s">
        <v>95</v>
      </c>
      <c r="B58" s="30" t="s">
        <v>96</v>
      </c>
      <c r="C58" s="27">
        <v>294206</v>
      </c>
      <c r="D58" s="27">
        <v>146072</v>
      </c>
      <c r="E58" s="27">
        <v>127105</v>
      </c>
      <c r="F58" s="27">
        <v>171326</v>
      </c>
      <c r="G58" s="27">
        <v>268060</v>
      </c>
      <c r="H58" s="27">
        <v>155768</v>
      </c>
      <c r="I58" s="27">
        <v>81381</v>
      </c>
      <c r="J58" s="27">
        <v>142774</v>
      </c>
      <c r="K58" s="27">
        <v>51396</v>
      </c>
      <c r="L58" s="27">
        <v>61332</v>
      </c>
      <c r="M58" s="27">
        <v>117549</v>
      </c>
      <c r="N58" s="27">
        <v>81520</v>
      </c>
      <c r="O58" s="27">
        <v>147041</v>
      </c>
      <c r="P58" s="27">
        <v>28511</v>
      </c>
      <c r="Q58" s="27">
        <v>37150</v>
      </c>
      <c r="R58" s="27">
        <v>23985</v>
      </c>
      <c r="S58" s="27">
        <f t="shared" si="2"/>
        <v>1935176</v>
      </c>
    </row>
    <row r="59" spans="1:19" ht="45">
      <c r="A59" s="26" t="s">
        <v>97</v>
      </c>
      <c r="B59" s="33" t="s">
        <v>98</v>
      </c>
      <c r="C59" s="27">
        <v>48492</v>
      </c>
      <c r="D59" s="27">
        <v>4426</v>
      </c>
      <c r="E59" s="27">
        <v>21285</v>
      </c>
      <c r="F59" s="27">
        <v>2687</v>
      </c>
      <c r="G59" s="27">
        <v>7776</v>
      </c>
      <c r="H59" s="27">
        <v>48500</v>
      </c>
      <c r="I59" s="27">
        <v>2531</v>
      </c>
      <c r="J59" s="27">
        <v>8100</v>
      </c>
      <c r="K59" s="27">
        <v>2486</v>
      </c>
      <c r="L59" s="27">
        <v>1105</v>
      </c>
      <c r="M59" s="27">
        <v>1940</v>
      </c>
      <c r="N59" s="27">
        <v>0</v>
      </c>
      <c r="O59" s="27">
        <v>7019</v>
      </c>
      <c r="P59" s="27">
        <v>402</v>
      </c>
      <c r="Q59" s="27">
        <v>6800</v>
      </c>
      <c r="R59" s="27">
        <v>137</v>
      </c>
      <c r="S59" s="27">
        <f t="shared" si="2"/>
        <v>163686</v>
      </c>
    </row>
    <row r="60" spans="1:19" ht="30.75">
      <c r="A60" s="26" t="s">
        <v>99</v>
      </c>
      <c r="B60" s="30" t="s">
        <v>100</v>
      </c>
      <c r="C60" s="27">
        <v>274528</v>
      </c>
      <c r="D60" s="27">
        <v>416002</v>
      </c>
      <c r="E60" s="27">
        <v>45050</v>
      </c>
      <c r="F60" s="27">
        <v>5622</v>
      </c>
      <c r="G60" s="27">
        <v>151281</v>
      </c>
      <c r="H60" s="27">
        <v>39001</v>
      </c>
      <c r="I60" s="27">
        <v>183109</v>
      </c>
      <c r="J60" s="27">
        <v>45670</v>
      </c>
      <c r="K60" s="27">
        <v>25783</v>
      </c>
      <c r="L60" s="27">
        <v>10676</v>
      </c>
      <c r="M60" s="27">
        <v>20831</v>
      </c>
      <c r="N60" s="27">
        <v>0</v>
      </c>
      <c r="O60" s="27">
        <v>150245</v>
      </c>
      <c r="P60" s="27">
        <v>0</v>
      </c>
      <c r="Q60" s="27">
        <v>7475</v>
      </c>
      <c r="R60" s="27">
        <v>7036</v>
      </c>
      <c r="S60" s="27">
        <f t="shared" si="2"/>
        <v>1382309</v>
      </c>
    </row>
    <row r="61" spans="1:19" ht="15.75">
      <c r="A61" s="26"/>
      <c r="B61" s="23" t="s">
        <v>101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1:19" ht="15.75">
      <c r="A62" s="26" t="s">
        <v>102</v>
      </c>
      <c r="B62" s="12" t="s">
        <v>103</v>
      </c>
      <c r="C62" s="27">
        <v>966470</v>
      </c>
      <c r="D62" s="31">
        <v>377073</v>
      </c>
      <c r="E62" s="31">
        <v>308775</v>
      </c>
      <c r="F62" s="27">
        <v>327990</v>
      </c>
      <c r="G62" s="31">
        <v>458004</v>
      </c>
      <c r="H62" s="27">
        <v>669305</v>
      </c>
      <c r="I62" s="27">
        <v>207543</v>
      </c>
      <c r="J62" s="31">
        <v>165210</v>
      </c>
      <c r="K62" s="27">
        <v>139330</v>
      </c>
      <c r="L62" s="27">
        <v>79244</v>
      </c>
      <c r="M62" s="27">
        <v>436154</v>
      </c>
      <c r="N62" s="27">
        <v>142111</v>
      </c>
      <c r="O62" s="27">
        <v>182758</v>
      </c>
      <c r="P62" s="27">
        <v>51346</v>
      </c>
      <c r="Q62" s="27">
        <v>126145</v>
      </c>
      <c r="R62" s="27">
        <v>37903</v>
      </c>
      <c r="S62" s="27">
        <f>SUM(C62:R62)</f>
        <v>4675361</v>
      </c>
    </row>
    <row r="63" spans="1:19" ht="15.75">
      <c r="A63" s="26"/>
      <c r="B63" s="12" t="s">
        <v>177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5.75">
      <c r="A64" s="26" t="s">
        <v>104</v>
      </c>
      <c r="B64" s="12" t="s">
        <v>105</v>
      </c>
      <c r="C64" s="27">
        <v>285757</v>
      </c>
      <c r="D64" s="27">
        <v>66718</v>
      </c>
      <c r="E64" s="27">
        <v>34487</v>
      </c>
      <c r="F64" s="27">
        <v>61668</v>
      </c>
      <c r="G64" s="27">
        <v>168520</v>
      </c>
      <c r="H64" s="31">
        <v>89301</v>
      </c>
      <c r="I64" s="27">
        <v>20467</v>
      </c>
      <c r="J64" s="27">
        <v>60796</v>
      </c>
      <c r="K64" s="27">
        <v>48492</v>
      </c>
      <c r="L64" s="27">
        <v>6775</v>
      </c>
      <c r="M64" s="27">
        <v>139192</v>
      </c>
      <c r="N64" s="27">
        <v>24710</v>
      </c>
      <c r="O64" s="27">
        <v>29577</v>
      </c>
      <c r="P64" s="27">
        <v>14003</v>
      </c>
      <c r="Q64" s="27">
        <v>33185</v>
      </c>
      <c r="R64" s="27">
        <v>7347</v>
      </c>
      <c r="S64" s="27">
        <f>SUM(C64:R64)</f>
        <v>1090995</v>
      </c>
    </row>
    <row r="65" spans="1:19" ht="15.75">
      <c r="A65" s="26" t="s">
        <v>106</v>
      </c>
      <c r="B65" s="12" t="s">
        <v>107</v>
      </c>
      <c r="C65" s="27">
        <v>401369</v>
      </c>
      <c r="D65" s="27">
        <v>295274</v>
      </c>
      <c r="E65" s="27">
        <v>87893</v>
      </c>
      <c r="F65" s="27">
        <v>175111</v>
      </c>
      <c r="G65" s="27">
        <v>233085</v>
      </c>
      <c r="H65" s="31">
        <v>410305</v>
      </c>
      <c r="I65" s="27">
        <v>187076</v>
      </c>
      <c r="J65" s="27">
        <v>102464</v>
      </c>
      <c r="K65" s="27">
        <v>85999</v>
      </c>
      <c r="L65" s="27">
        <v>58484</v>
      </c>
      <c r="M65" s="27">
        <v>287313</v>
      </c>
      <c r="N65" s="27">
        <v>107172</v>
      </c>
      <c r="O65" s="27">
        <v>146262</v>
      </c>
      <c r="P65" s="27">
        <v>36955</v>
      </c>
      <c r="Q65" s="27">
        <v>61687</v>
      </c>
      <c r="R65" s="27">
        <v>30530</v>
      </c>
      <c r="S65" s="27">
        <f>SUM(C65:R65)</f>
        <v>2706979</v>
      </c>
    </row>
    <row r="66" spans="1:19" ht="15.75">
      <c r="A66" s="26" t="s">
        <v>108</v>
      </c>
      <c r="B66" s="12" t="s">
        <v>109</v>
      </c>
      <c r="C66" s="27">
        <v>24091</v>
      </c>
      <c r="D66" s="27">
        <v>9506</v>
      </c>
      <c r="E66" s="27">
        <v>150573</v>
      </c>
      <c r="F66" s="27">
        <v>8500</v>
      </c>
      <c r="G66" s="27">
        <v>46930</v>
      </c>
      <c r="H66" s="31">
        <v>2950</v>
      </c>
      <c r="I66" s="27">
        <v>0</v>
      </c>
      <c r="J66" s="27">
        <v>1950</v>
      </c>
      <c r="K66" s="27">
        <v>4839</v>
      </c>
      <c r="L66" s="27">
        <v>2595</v>
      </c>
      <c r="M66" s="27">
        <v>1748</v>
      </c>
      <c r="N66" s="27">
        <v>2130</v>
      </c>
      <c r="O66" s="27">
        <v>6012</v>
      </c>
      <c r="P66" s="27">
        <v>388</v>
      </c>
      <c r="Q66" s="27">
        <v>1039</v>
      </c>
      <c r="R66" s="27">
        <v>19</v>
      </c>
      <c r="S66" s="27">
        <f>SUM(C66:R66)</f>
        <v>263270</v>
      </c>
    </row>
    <row r="67" spans="1:19" ht="15.75">
      <c r="A67" s="26"/>
      <c r="B67" s="29" t="s">
        <v>37</v>
      </c>
      <c r="C67" s="27"/>
      <c r="D67" s="27"/>
      <c r="E67" s="31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ht="15.75">
      <c r="A68" s="26" t="s">
        <v>110</v>
      </c>
      <c r="B68" s="30" t="s">
        <v>39</v>
      </c>
      <c r="C68" s="27">
        <v>658538</v>
      </c>
      <c r="D68" s="31">
        <v>244311</v>
      </c>
      <c r="E68" s="27">
        <v>301249</v>
      </c>
      <c r="F68" s="27">
        <v>323965</v>
      </c>
      <c r="G68" s="31">
        <v>300243</v>
      </c>
      <c r="H68" s="27">
        <v>510458</v>
      </c>
      <c r="I68" s="27">
        <v>172762</v>
      </c>
      <c r="J68" s="31">
        <v>144655</v>
      </c>
      <c r="K68" s="27">
        <v>103904</v>
      </c>
      <c r="L68" s="27">
        <v>73171</v>
      </c>
      <c r="M68" s="27">
        <v>428253</v>
      </c>
      <c r="N68" s="27">
        <v>126971</v>
      </c>
      <c r="O68" s="31">
        <v>145219</v>
      </c>
      <c r="P68" s="27">
        <v>50947</v>
      </c>
      <c r="Q68" s="27">
        <v>125111</v>
      </c>
      <c r="R68" s="27">
        <v>37896</v>
      </c>
      <c r="S68" s="27">
        <f aca="true" t="shared" si="3" ref="S68:S74">SUM(C68:R68)</f>
        <v>3747653</v>
      </c>
    </row>
    <row r="69" spans="1:19" ht="15.75">
      <c r="A69" s="26" t="s">
        <v>111</v>
      </c>
      <c r="B69" s="12" t="s">
        <v>112</v>
      </c>
      <c r="C69" s="27">
        <v>307665</v>
      </c>
      <c r="D69" s="27">
        <v>132762</v>
      </c>
      <c r="E69" s="27">
        <v>7526</v>
      </c>
      <c r="F69" s="27">
        <v>4025</v>
      </c>
      <c r="G69" s="31">
        <v>157761</v>
      </c>
      <c r="H69" s="27">
        <v>158847</v>
      </c>
      <c r="I69" s="27">
        <v>34781</v>
      </c>
      <c r="J69" s="31">
        <v>20555</v>
      </c>
      <c r="K69" s="27">
        <v>35426</v>
      </c>
      <c r="L69" s="27">
        <v>6073</v>
      </c>
      <c r="M69" s="27">
        <v>7901</v>
      </c>
      <c r="N69" s="27">
        <v>15140</v>
      </c>
      <c r="O69" s="31">
        <v>37537</v>
      </c>
      <c r="P69" s="27">
        <v>399</v>
      </c>
      <c r="Q69" s="27">
        <v>1034</v>
      </c>
      <c r="R69" s="27">
        <v>7</v>
      </c>
      <c r="S69" s="27">
        <f t="shared" si="3"/>
        <v>927439</v>
      </c>
    </row>
    <row r="70" spans="1:19" ht="15.75">
      <c r="A70" s="34"/>
      <c r="B70" s="12" t="s">
        <v>113</v>
      </c>
      <c r="C70" s="27">
        <v>277</v>
      </c>
      <c r="D70" s="31">
        <v>843</v>
      </c>
      <c r="E70" s="27">
        <v>18</v>
      </c>
      <c r="F70" s="27">
        <v>0</v>
      </c>
      <c r="G70" s="31">
        <v>586</v>
      </c>
      <c r="H70" s="27">
        <v>0</v>
      </c>
      <c r="I70" s="27">
        <v>0</v>
      </c>
      <c r="J70" s="31">
        <v>15</v>
      </c>
      <c r="K70" s="27">
        <v>0</v>
      </c>
      <c r="L70" s="27">
        <v>0</v>
      </c>
      <c r="M70" s="27">
        <v>0</v>
      </c>
      <c r="N70" s="27">
        <v>596</v>
      </c>
      <c r="O70" s="31">
        <v>0</v>
      </c>
      <c r="P70" s="27">
        <v>27</v>
      </c>
      <c r="Q70" s="27">
        <v>5</v>
      </c>
      <c r="R70" s="27">
        <v>0</v>
      </c>
      <c r="S70" s="27">
        <f t="shared" si="3"/>
        <v>2367</v>
      </c>
    </row>
    <row r="71" spans="1:19" ht="45">
      <c r="A71" s="34"/>
      <c r="B71" s="33" t="s">
        <v>114</v>
      </c>
      <c r="C71" s="27">
        <v>66761</v>
      </c>
      <c r="D71" s="31">
        <v>125752</v>
      </c>
      <c r="E71" s="27">
        <v>4706</v>
      </c>
      <c r="F71" s="27">
        <v>3243</v>
      </c>
      <c r="G71" s="31">
        <v>15</v>
      </c>
      <c r="H71" s="27">
        <v>148321</v>
      </c>
      <c r="I71" s="27">
        <v>18543</v>
      </c>
      <c r="J71" s="31">
        <v>800</v>
      </c>
      <c r="K71" s="27">
        <v>0</v>
      </c>
      <c r="L71" s="27">
        <v>5213</v>
      </c>
      <c r="M71" s="27">
        <v>2821</v>
      </c>
      <c r="N71" s="27">
        <v>975</v>
      </c>
      <c r="O71" s="31">
        <v>33815</v>
      </c>
      <c r="P71" s="27">
        <v>29</v>
      </c>
      <c r="Q71" s="27">
        <v>0</v>
      </c>
      <c r="R71" s="27">
        <v>0</v>
      </c>
      <c r="S71" s="27">
        <f t="shared" si="3"/>
        <v>410994</v>
      </c>
    </row>
    <row r="72" spans="1:19" ht="60.75">
      <c r="A72" s="34"/>
      <c r="B72" s="30" t="s">
        <v>115</v>
      </c>
      <c r="C72" s="27">
        <v>240627</v>
      </c>
      <c r="D72" s="31">
        <v>6167</v>
      </c>
      <c r="E72" s="27">
        <v>2802</v>
      </c>
      <c r="F72" s="27">
        <v>782</v>
      </c>
      <c r="G72" s="31">
        <v>157160</v>
      </c>
      <c r="H72" s="27">
        <v>10526</v>
      </c>
      <c r="I72" s="27">
        <v>16238</v>
      </c>
      <c r="J72" s="31">
        <v>19740</v>
      </c>
      <c r="K72" s="27">
        <v>35426</v>
      </c>
      <c r="L72" s="27">
        <v>860</v>
      </c>
      <c r="M72" s="27">
        <v>5080</v>
      </c>
      <c r="N72" s="27">
        <v>13569</v>
      </c>
      <c r="O72" s="31">
        <v>3722</v>
      </c>
      <c r="P72" s="27">
        <v>343</v>
      </c>
      <c r="Q72" s="27">
        <v>1029</v>
      </c>
      <c r="R72" s="27">
        <v>7</v>
      </c>
      <c r="S72" s="27">
        <f t="shared" si="3"/>
        <v>514078</v>
      </c>
    </row>
    <row r="73" spans="1:19" ht="15.75">
      <c r="A73" s="26" t="s">
        <v>116</v>
      </c>
      <c r="B73" s="12" t="s">
        <v>46</v>
      </c>
      <c r="C73" s="27">
        <v>267</v>
      </c>
      <c r="D73" s="31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2</v>
      </c>
      <c r="P73" s="27">
        <v>0</v>
      </c>
      <c r="Q73" s="27">
        <v>0</v>
      </c>
      <c r="R73" s="27">
        <v>0</v>
      </c>
      <c r="S73" s="27">
        <f t="shared" si="3"/>
        <v>269</v>
      </c>
    </row>
    <row r="74" spans="1:19" ht="15.75">
      <c r="A74" s="26" t="s">
        <v>117</v>
      </c>
      <c r="B74" s="12" t="s">
        <v>48</v>
      </c>
      <c r="C74" s="27">
        <v>0</v>
      </c>
      <c r="D74" s="31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f t="shared" si="3"/>
        <v>0</v>
      </c>
    </row>
    <row r="75" spans="1:19" ht="15.75">
      <c r="A75" s="26"/>
      <c r="B75" s="29" t="s">
        <v>70</v>
      </c>
      <c r="C75" s="27"/>
      <c r="D75" s="35"/>
      <c r="E75" s="27"/>
      <c r="F75" s="27"/>
      <c r="G75" s="27"/>
      <c r="H75" s="27"/>
      <c r="I75" s="27"/>
      <c r="J75" s="27"/>
      <c r="K75" s="27"/>
      <c r="L75" s="27"/>
      <c r="M75" s="27"/>
      <c r="N75" s="32"/>
      <c r="O75" s="27"/>
      <c r="P75" s="27"/>
      <c r="Q75" s="27"/>
      <c r="R75" s="27"/>
      <c r="S75" s="27"/>
    </row>
    <row r="76" spans="1:19" ht="15.75">
      <c r="A76" s="26" t="s">
        <v>118</v>
      </c>
      <c r="B76" s="12" t="s">
        <v>51</v>
      </c>
      <c r="C76" s="27">
        <v>804108</v>
      </c>
      <c r="D76" s="31">
        <v>370802</v>
      </c>
      <c r="E76" s="27">
        <v>308774</v>
      </c>
      <c r="F76" s="27">
        <v>327861</v>
      </c>
      <c r="G76" s="27">
        <v>354547</v>
      </c>
      <c r="H76" s="27">
        <v>669305</v>
      </c>
      <c r="I76" s="27">
        <v>207063</v>
      </c>
      <c r="J76" s="27">
        <v>165175</v>
      </c>
      <c r="K76" s="27">
        <v>138589</v>
      </c>
      <c r="L76" s="27">
        <v>79088</v>
      </c>
      <c r="M76" s="27">
        <v>436043</v>
      </c>
      <c r="N76" s="27">
        <v>138666</v>
      </c>
      <c r="O76" s="27">
        <v>182723</v>
      </c>
      <c r="P76" s="27">
        <v>51077</v>
      </c>
      <c r="Q76" s="27">
        <v>126145</v>
      </c>
      <c r="R76" s="27">
        <v>35459</v>
      </c>
      <c r="S76" s="27">
        <f>SUM(C76:R76)</f>
        <v>4395425</v>
      </c>
    </row>
    <row r="77" spans="1:19" ht="15.75">
      <c r="A77" s="26" t="s">
        <v>119</v>
      </c>
      <c r="B77" s="12" t="s">
        <v>73</v>
      </c>
      <c r="C77" s="27">
        <v>162084</v>
      </c>
      <c r="D77" s="31">
        <v>6271</v>
      </c>
      <c r="E77" s="27">
        <v>1</v>
      </c>
      <c r="F77" s="27">
        <v>129</v>
      </c>
      <c r="G77" s="27">
        <v>103457</v>
      </c>
      <c r="H77" s="27">
        <v>0</v>
      </c>
      <c r="I77" s="27">
        <v>480</v>
      </c>
      <c r="J77" s="27">
        <v>35</v>
      </c>
      <c r="K77" s="27">
        <v>741</v>
      </c>
      <c r="L77" s="27">
        <v>156</v>
      </c>
      <c r="M77" s="27">
        <v>111</v>
      </c>
      <c r="N77" s="27">
        <v>3445</v>
      </c>
      <c r="O77" s="27">
        <v>35</v>
      </c>
      <c r="P77" s="27">
        <v>269</v>
      </c>
      <c r="Q77" s="27">
        <v>0</v>
      </c>
      <c r="R77" s="27">
        <v>2444</v>
      </c>
      <c r="S77" s="27">
        <f>SUM(C77:R77)</f>
        <v>279658</v>
      </c>
    </row>
    <row r="78" spans="1:19" ht="30.75">
      <c r="A78" s="26" t="s">
        <v>120</v>
      </c>
      <c r="B78" s="30" t="s">
        <v>121</v>
      </c>
      <c r="C78" s="27">
        <v>1129</v>
      </c>
      <c r="D78" s="27">
        <v>3</v>
      </c>
      <c r="E78" s="27">
        <v>8</v>
      </c>
      <c r="F78" s="27">
        <v>0</v>
      </c>
      <c r="G78" s="27">
        <v>29</v>
      </c>
      <c r="H78" s="27">
        <v>0</v>
      </c>
      <c r="I78" s="27">
        <v>5</v>
      </c>
      <c r="J78" s="27">
        <v>0</v>
      </c>
      <c r="K78" s="27">
        <v>0</v>
      </c>
      <c r="L78" s="27">
        <v>0</v>
      </c>
      <c r="M78" s="31">
        <v>11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f>SUM(C78:R78)</f>
        <v>1185</v>
      </c>
    </row>
    <row r="79" spans="1:19" ht="15.75">
      <c r="A79" s="26" t="s">
        <v>122</v>
      </c>
      <c r="B79" s="12" t="s">
        <v>123</v>
      </c>
      <c r="C79" s="27">
        <v>47927</v>
      </c>
      <c r="D79" s="27">
        <v>26970</v>
      </c>
      <c r="E79" s="27">
        <v>7536</v>
      </c>
      <c r="F79" s="27">
        <v>4310</v>
      </c>
      <c r="G79" s="27">
        <v>4281</v>
      </c>
      <c r="H79" s="27">
        <v>6126</v>
      </c>
      <c r="I79" s="27">
        <v>4551</v>
      </c>
      <c r="J79" s="27">
        <v>24654</v>
      </c>
      <c r="K79" s="27">
        <v>7614</v>
      </c>
      <c r="L79" s="27">
        <v>4441</v>
      </c>
      <c r="M79" s="31">
        <v>7019</v>
      </c>
      <c r="N79" s="27">
        <v>1718</v>
      </c>
      <c r="O79" s="27">
        <v>5227</v>
      </c>
      <c r="P79" s="27">
        <v>38</v>
      </c>
      <c r="Q79" s="27">
        <v>895</v>
      </c>
      <c r="R79" s="27">
        <v>882</v>
      </c>
      <c r="S79" s="27">
        <f>SUM(C79:R79)</f>
        <v>154189</v>
      </c>
    </row>
    <row r="80" spans="1:19" ht="15.75">
      <c r="A80" s="26"/>
      <c r="B80" s="12" t="s">
        <v>124</v>
      </c>
      <c r="C80" s="27">
        <v>21452</v>
      </c>
      <c r="D80" s="27">
        <v>19146</v>
      </c>
      <c r="E80" s="27">
        <v>6194</v>
      </c>
      <c r="F80" s="27">
        <v>993</v>
      </c>
      <c r="G80" s="27">
        <v>23978</v>
      </c>
      <c r="H80" s="27">
        <v>2500</v>
      </c>
      <c r="I80" s="27">
        <v>5565</v>
      </c>
      <c r="J80" s="27">
        <v>16500</v>
      </c>
      <c r="K80" s="27">
        <v>3999</v>
      </c>
      <c r="L80" s="27">
        <v>1883</v>
      </c>
      <c r="M80" s="31">
        <v>1499</v>
      </c>
      <c r="N80" s="27">
        <v>8059</v>
      </c>
      <c r="O80" s="27">
        <v>5603</v>
      </c>
      <c r="P80" s="27">
        <v>3677</v>
      </c>
      <c r="Q80" s="27">
        <v>781</v>
      </c>
      <c r="R80" s="27">
        <v>127</v>
      </c>
      <c r="S80" s="27">
        <f>SUM(C80:R80)</f>
        <v>121956</v>
      </c>
    </row>
    <row r="81" spans="1:19" ht="31.5">
      <c r="A81" s="26"/>
      <c r="B81" s="28" t="s">
        <v>125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31"/>
      <c r="N81" s="27"/>
      <c r="O81" s="27"/>
      <c r="P81" s="27"/>
      <c r="Q81" s="27"/>
      <c r="R81" s="27"/>
      <c r="S81" s="27"/>
    </row>
    <row r="82" spans="1:19" ht="30.75">
      <c r="A82" s="26" t="s">
        <v>126</v>
      </c>
      <c r="B82" s="30" t="s">
        <v>127</v>
      </c>
      <c r="C82" s="27">
        <v>496</v>
      </c>
      <c r="D82" s="27">
        <v>260</v>
      </c>
      <c r="E82" s="27">
        <v>274</v>
      </c>
      <c r="F82" s="27">
        <v>268</v>
      </c>
      <c r="G82" s="27">
        <v>384</v>
      </c>
      <c r="H82" s="27">
        <v>131</v>
      </c>
      <c r="I82" s="27">
        <v>25</v>
      </c>
      <c r="J82" s="27">
        <v>300</v>
      </c>
      <c r="K82" s="27">
        <v>116</v>
      </c>
      <c r="L82" s="27">
        <v>133</v>
      </c>
      <c r="M82" s="31">
        <v>103</v>
      </c>
      <c r="N82" s="27">
        <v>244</v>
      </c>
      <c r="O82" s="27">
        <v>160</v>
      </c>
      <c r="P82" s="27">
        <v>50</v>
      </c>
      <c r="Q82" s="27">
        <v>119</v>
      </c>
      <c r="R82" s="27">
        <v>37</v>
      </c>
      <c r="S82" s="27">
        <f>SUM(C82:R82)</f>
        <v>3100</v>
      </c>
    </row>
    <row r="83" spans="1:19" ht="15.75">
      <c r="A83" s="26"/>
      <c r="B83" s="12" t="s">
        <v>128</v>
      </c>
      <c r="C83" s="31">
        <v>435</v>
      </c>
      <c r="D83" s="27">
        <v>240</v>
      </c>
      <c r="E83" s="27">
        <v>268</v>
      </c>
      <c r="F83" s="27">
        <v>176</v>
      </c>
      <c r="G83" s="27">
        <v>200</v>
      </c>
      <c r="H83" s="27">
        <v>129</v>
      </c>
      <c r="I83" s="27">
        <v>16</v>
      </c>
      <c r="J83" s="27">
        <v>124</v>
      </c>
      <c r="K83" s="27">
        <v>116</v>
      </c>
      <c r="L83" s="27">
        <v>127</v>
      </c>
      <c r="M83" s="27">
        <v>93</v>
      </c>
      <c r="N83" s="27">
        <v>179</v>
      </c>
      <c r="O83" s="27">
        <v>109</v>
      </c>
      <c r="P83" s="27">
        <v>42</v>
      </c>
      <c r="Q83" s="27">
        <v>100</v>
      </c>
      <c r="R83" s="27">
        <v>35</v>
      </c>
      <c r="S83" s="27">
        <f>SUM(C83:R83)</f>
        <v>2389</v>
      </c>
    </row>
    <row r="84" spans="1:19" ht="30.75">
      <c r="A84" s="26" t="s">
        <v>129</v>
      </c>
      <c r="B84" s="30" t="s">
        <v>130</v>
      </c>
      <c r="C84" s="31">
        <v>469</v>
      </c>
      <c r="D84" s="27">
        <v>32</v>
      </c>
      <c r="E84" s="27">
        <v>225</v>
      </c>
      <c r="F84" s="27">
        <v>37</v>
      </c>
      <c r="G84" s="27">
        <v>26</v>
      </c>
      <c r="H84" s="27">
        <v>133</v>
      </c>
      <c r="I84" s="27">
        <v>5</v>
      </c>
      <c r="J84" s="27">
        <v>13</v>
      </c>
      <c r="K84" s="27">
        <v>23</v>
      </c>
      <c r="L84" s="27">
        <v>20</v>
      </c>
      <c r="M84" s="27">
        <v>4</v>
      </c>
      <c r="N84" s="27">
        <v>9</v>
      </c>
      <c r="O84" s="27">
        <v>35</v>
      </c>
      <c r="P84" s="27">
        <v>1</v>
      </c>
      <c r="Q84" s="27">
        <v>4</v>
      </c>
      <c r="R84" s="27">
        <v>0</v>
      </c>
      <c r="S84" s="36">
        <f>SUM(C84:R84)</f>
        <v>1036</v>
      </c>
    </row>
    <row r="85" spans="1:19" ht="30.75">
      <c r="A85" s="26" t="s">
        <v>131</v>
      </c>
      <c r="B85" s="30" t="s">
        <v>132</v>
      </c>
      <c r="C85" s="27">
        <v>240</v>
      </c>
      <c r="D85" s="27">
        <v>196</v>
      </c>
      <c r="E85" s="27">
        <v>304</v>
      </c>
      <c r="F85" s="27">
        <v>18</v>
      </c>
      <c r="G85" s="27">
        <v>46</v>
      </c>
      <c r="H85" s="27">
        <v>25</v>
      </c>
      <c r="I85" s="27">
        <v>54</v>
      </c>
      <c r="J85" s="27">
        <v>19</v>
      </c>
      <c r="K85" s="27">
        <v>68</v>
      </c>
      <c r="L85" s="27">
        <v>0</v>
      </c>
      <c r="M85" s="27">
        <v>40</v>
      </c>
      <c r="N85" s="27">
        <v>127</v>
      </c>
      <c r="O85" s="27">
        <v>53</v>
      </c>
      <c r="P85" s="27">
        <v>12</v>
      </c>
      <c r="Q85" s="27">
        <v>4</v>
      </c>
      <c r="R85" s="31">
        <v>7</v>
      </c>
      <c r="S85" s="36">
        <f>SUM(C85:R85)</f>
        <v>1213</v>
      </c>
    </row>
    <row r="86" spans="1:19" ht="30.75">
      <c r="A86" s="26" t="s">
        <v>133</v>
      </c>
      <c r="B86" s="30" t="s">
        <v>134</v>
      </c>
      <c r="C86" s="27">
        <v>384</v>
      </c>
      <c r="D86" s="27">
        <v>523</v>
      </c>
      <c r="E86" s="27">
        <v>345.5</v>
      </c>
      <c r="F86" s="27">
        <v>464</v>
      </c>
      <c r="G86" s="27">
        <v>188</v>
      </c>
      <c r="H86" s="27">
        <v>94</v>
      </c>
      <c r="I86" s="27">
        <v>10</v>
      </c>
      <c r="J86" s="27">
        <v>38</v>
      </c>
      <c r="K86" s="27">
        <v>14</v>
      </c>
      <c r="L86" s="27">
        <v>0</v>
      </c>
      <c r="M86" s="27">
        <v>77</v>
      </c>
      <c r="N86" s="27">
        <v>352</v>
      </c>
      <c r="O86" s="27">
        <v>107</v>
      </c>
      <c r="P86" s="27">
        <v>10</v>
      </c>
      <c r="Q86" s="27">
        <v>16</v>
      </c>
      <c r="R86" s="31">
        <v>10</v>
      </c>
      <c r="S86" s="27">
        <f>SUM(C86:R86)</f>
        <v>2632.5</v>
      </c>
    </row>
    <row r="87" spans="1:19" ht="15.75">
      <c r="A87" s="26"/>
      <c r="B87" s="23" t="s">
        <v>135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1:19" ht="15.75">
      <c r="A88" s="26" t="s">
        <v>136</v>
      </c>
      <c r="B88" s="12" t="s">
        <v>137</v>
      </c>
      <c r="C88" s="27">
        <v>2819</v>
      </c>
      <c r="D88" s="27">
        <v>2971</v>
      </c>
      <c r="E88" s="27">
        <v>2365.2</v>
      </c>
      <c r="F88" s="27">
        <v>1300</v>
      </c>
      <c r="G88" s="27">
        <v>2761</v>
      </c>
      <c r="H88" s="27">
        <v>2500</v>
      </c>
      <c r="I88" s="27">
        <v>679.8</v>
      </c>
      <c r="J88" s="27">
        <v>1538.8</v>
      </c>
      <c r="K88" s="27">
        <v>1118</v>
      </c>
      <c r="L88" s="27">
        <v>720</v>
      </c>
      <c r="M88" s="27">
        <v>1071.9</v>
      </c>
      <c r="N88" s="27">
        <v>1386</v>
      </c>
      <c r="O88" s="27">
        <v>679.6</v>
      </c>
      <c r="P88" s="27">
        <v>322</v>
      </c>
      <c r="Q88" s="27">
        <v>254.8</v>
      </c>
      <c r="R88" s="27">
        <v>285</v>
      </c>
      <c r="S88" s="27">
        <f>SUM(C88:R88)</f>
        <v>22772.1</v>
      </c>
    </row>
    <row r="89" spans="1:19" ht="15.75">
      <c r="A89" s="26" t="s">
        <v>138</v>
      </c>
      <c r="B89" s="12" t="s">
        <v>139</v>
      </c>
      <c r="C89" s="27">
        <v>481</v>
      </c>
      <c r="D89" s="27">
        <v>319</v>
      </c>
      <c r="E89" s="27">
        <v>212</v>
      </c>
      <c r="F89" s="27">
        <v>380</v>
      </c>
      <c r="G89" s="27">
        <v>445</v>
      </c>
      <c r="H89" s="27">
        <v>570</v>
      </c>
      <c r="I89" s="27">
        <v>150</v>
      </c>
      <c r="J89" s="27">
        <v>380</v>
      </c>
      <c r="K89" s="27">
        <v>268</v>
      </c>
      <c r="L89" s="27">
        <v>130</v>
      </c>
      <c r="M89" s="27">
        <v>180</v>
      </c>
      <c r="N89" s="27">
        <v>106</v>
      </c>
      <c r="O89" s="27">
        <v>120</v>
      </c>
      <c r="P89" s="27">
        <v>109</v>
      </c>
      <c r="Q89" s="27">
        <v>65</v>
      </c>
      <c r="R89" s="27">
        <v>60</v>
      </c>
      <c r="S89" s="27">
        <f>SUM(C89:R89)</f>
        <v>3975</v>
      </c>
    </row>
    <row r="90" spans="1:19" ht="45">
      <c r="A90" s="26" t="s">
        <v>140</v>
      </c>
      <c r="B90" s="33" t="s">
        <v>141</v>
      </c>
      <c r="C90" s="27">
        <v>34</v>
      </c>
      <c r="D90" s="27">
        <v>57</v>
      </c>
      <c r="E90" s="27">
        <v>47</v>
      </c>
      <c r="F90" s="27">
        <v>15</v>
      </c>
      <c r="G90" s="27">
        <v>25</v>
      </c>
      <c r="H90" s="27">
        <v>33</v>
      </c>
      <c r="I90" s="27">
        <v>30</v>
      </c>
      <c r="J90" s="27">
        <v>20</v>
      </c>
      <c r="K90" s="27">
        <v>24</v>
      </c>
      <c r="L90" s="27">
        <v>13</v>
      </c>
      <c r="M90" s="27">
        <v>8</v>
      </c>
      <c r="N90" s="27">
        <v>20</v>
      </c>
      <c r="O90" s="27">
        <v>27</v>
      </c>
      <c r="P90" s="27">
        <v>19</v>
      </c>
      <c r="Q90" s="27">
        <v>3</v>
      </c>
      <c r="R90" s="27">
        <v>4</v>
      </c>
      <c r="S90" s="27">
        <f>SUM(C90:R90)</f>
        <v>379</v>
      </c>
    </row>
    <row r="91" spans="1:19" ht="30.75">
      <c r="A91" s="26" t="s">
        <v>142</v>
      </c>
      <c r="B91" s="30" t="s">
        <v>143</v>
      </c>
      <c r="C91" s="27">
        <v>6</v>
      </c>
      <c r="D91" s="27">
        <v>0</v>
      </c>
      <c r="E91" s="31">
        <v>0</v>
      </c>
      <c r="F91" s="27">
        <v>2</v>
      </c>
      <c r="G91" s="27">
        <v>5</v>
      </c>
      <c r="H91" s="27">
        <v>5</v>
      </c>
      <c r="I91" s="27">
        <v>3</v>
      </c>
      <c r="J91" s="27">
        <v>1</v>
      </c>
      <c r="K91" s="27">
        <v>7</v>
      </c>
      <c r="L91" s="27">
        <v>2</v>
      </c>
      <c r="M91" s="27">
        <v>1</v>
      </c>
      <c r="N91" s="27">
        <v>2</v>
      </c>
      <c r="O91" s="27">
        <v>1</v>
      </c>
      <c r="P91" s="27">
        <v>1</v>
      </c>
      <c r="Q91" s="27">
        <v>0</v>
      </c>
      <c r="R91" s="27">
        <v>2</v>
      </c>
      <c r="S91" s="27">
        <f>SUM(C91:R91)</f>
        <v>38</v>
      </c>
    </row>
    <row r="92" spans="1:19" ht="15.75">
      <c r="A92" s="26"/>
      <c r="B92" s="12" t="s">
        <v>144</v>
      </c>
      <c r="C92" s="27">
        <v>8</v>
      </c>
      <c r="D92" s="27">
        <v>1</v>
      </c>
      <c r="E92" s="27">
        <v>1</v>
      </c>
      <c r="F92" s="27">
        <v>4</v>
      </c>
      <c r="G92" s="27">
        <v>5</v>
      </c>
      <c r="H92" s="27">
        <v>0</v>
      </c>
      <c r="I92" s="27">
        <v>2</v>
      </c>
      <c r="J92" s="27">
        <v>0</v>
      </c>
      <c r="K92" s="27">
        <v>3</v>
      </c>
      <c r="L92" s="27">
        <v>4</v>
      </c>
      <c r="M92" s="27">
        <v>1</v>
      </c>
      <c r="N92" s="27">
        <v>2</v>
      </c>
      <c r="O92" s="27">
        <v>1</v>
      </c>
      <c r="P92" s="27">
        <v>1</v>
      </c>
      <c r="Q92" s="27">
        <v>1</v>
      </c>
      <c r="R92" s="27">
        <v>2</v>
      </c>
      <c r="S92" s="27">
        <f>SUM(C92:R92)</f>
        <v>36</v>
      </c>
    </row>
    <row r="93" spans="1:19" ht="15.75">
      <c r="A93" s="26" t="s">
        <v>145</v>
      </c>
      <c r="B93" s="12" t="s">
        <v>146</v>
      </c>
      <c r="C93" s="27" t="s">
        <v>147</v>
      </c>
      <c r="D93" s="27" t="s">
        <v>148</v>
      </c>
      <c r="E93" s="27" t="s">
        <v>149</v>
      </c>
      <c r="F93" s="27" t="s">
        <v>178</v>
      </c>
      <c r="G93" s="27" t="s">
        <v>150</v>
      </c>
      <c r="H93" s="27" t="s">
        <v>151</v>
      </c>
      <c r="I93" s="27" t="s">
        <v>152</v>
      </c>
      <c r="J93" s="27" t="s">
        <v>151</v>
      </c>
      <c r="K93" s="27" t="s">
        <v>147</v>
      </c>
      <c r="L93" s="27" t="s">
        <v>151</v>
      </c>
      <c r="M93" s="27" t="s">
        <v>149</v>
      </c>
      <c r="N93" s="27" t="s">
        <v>151</v>
      </c>
      <c r="O93" s="27" t="s">
        <v>149</v>
      </c>
      <c r="P93" s="27" t="s">
        <v>151</v>
      </c>
      <c r="Q93" s="27" t="s">
        <v>153</v>
      </c>
      <c r="R93" s="27" t="s">
        <v>154</v>
      </c>
      <c r="S93" s="27"/>
    </row>
    <row r="94" spans="1:19" ht="15.75">
      <c r="A94" s="26"/>
      <c r="B94" s="23" t="s">
        <v>155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1:19" ht="30.75">
      <c r="A95" s="26" t="s">
        <v>156</v>
      </c>
      <c r="B95" s="30" t="s">
        <v>157</v>
      </c>
      <c r="C95" s="27">
        <v>74.75</v>
      </c>
      <c r="D95" s="27">
        <v>48</v>
      </c>
      <c r="E95" s="27">
        <v>30</v>
      </c>
      <c r="F95" s="27">
        <v>30</v>
      </c>
      <c r="G95" s="27">
        <v>49</v>
      </c>
      <c r="H95" s="27">
        <v>33</v>
      </c>
      <c r="I95" s="27">
        <v>23</v>
      </c>
      <c r="J95" s="27">
        <v>10</v>
      </c>
      <c r="K95" s="27">
        <v>30</v>
      </c>
      <c r="L95" s="27">
        <v>21</v>
      </c>
      <c r="M95" s="27">
        <v>12</v>
      </c>
      <c r="N95" s="27">
        <v>23</v>
      </c>
      <c r="O95" s="27">
        <v>14</v>
      </c>
      <c r="P95" s="27">
        <v>4</v>
      </c>
      <c r="Q95" s="27">
        <v>8</v>
      </c>
      <c r="R95" s="27">
        <v>5</v>
      </c>
      <c r="S95" s="27">
        <f aca="true" t="shared" si="4" ref="S95:S100">SUM(C95:R95)</f>
        <v>414.75</v>
      </c>
    </row>
    <row r="96" spans="1:19" ht="15.75">
      <c r="A96" s="26" t="s">
        <v>158</v>
      </c>
      <c r="B96" s="12" t="s">
        <v>159</v>
      </c>
      <c r="C96" s="27">
        <v>62</v>
      </c>
      <c r="D96" s="27">
        <v>35</v>
      </c>
      <c r="E96" s="27">
        <v>28</v>
      </c>
      <c r="F96" s="27">
        <v>21</v>
      </c>
      <c r="G96" s="27">
        <v>44</v>
      </c>
      <c r="H96" s="27">
        <v>27</v>
      </c>
      <c r="I96" s="27">
        <v>18</v>
      </c>
      <c r="J96" s="27">
        <v>8</v>
      </c>
      <c r="K96" s="27">
        <v>24</v>
      </c>
      <c r="L96" s="27">
        <v>14</v>
      </c>
      <c r="M96" s="27">
        <v>10</v>
      </c>
      <c r="N96" s="27">
        <v>17</v>
      </c>
      <c r="O96" s="27">
        <v>10</v>
      </c>
      <c r="P96" s="27">
        <v>3</v>
      </c>
      <c r="Q96" s="27">
        <v>6</v>
      </c>
      <c r="R96" s="27">
        <v>4</v>
      </c>
      <c r="S96" s="27">
        <f t="shared" si="4"/>
        <v>331</v>
      </c>
    </row>
    <row r="97" spans="1:19" ht="15.75">
      <c r="A97" s="26" t="s">
        <v>160</v>
      </c>
      <c r="B97" s="12" t="s">
        <v>161</v>
      </c>
      <c r="C97" s="27">
        <v>32</v>
      </c>
      <c r="D97" s="27">
        <v>5</v>
      </c>
      <c r="E97" s="27">
        <v>15</v>
      </c>
      <c r="F97" s="27">
        <v>11</v>
      </c>
      <c r="G97" s="27">
        <v>11</v>
      </c>
      <c r="H97" s="27">
        <v>6</v>
      </c>
      <c r="I97" s="27">
        <v>8</v>
      </c>
      <c r="J97" s="27">
        <v>5</v>
      </c>
      <c r="K97" s="27">
        <v>4</v>
      </c>
      <c r="L97" s="27">
        <v>7</v>
      </c>
      <c r="M97" s="27">
        <v>6</v>
      </c>
      <c r="N97" s="27">
        <v>8</v>
      </c>
      <c r="O97" s="27">
        <v>7</v>
      </c>
      <c r="P97" s="27">
        <v>2</v>
      </c>
      <c r="Q97" s="27">
        <v>3</v>
      </c>
      <c r="R97" s="27">
        <v>2</v>
      </c>
      <c r="S97" s="27">
        <f t="shared" si="4"/>
        <v>132</v>
      </c>
    </row>
    <row r="98" spans="1:19" ht="15.75">
      <c r="A98" s="26" t="s">
        <v>162</v>
      </c>
      <c r="B98" s="12" t="s">
        <v>163</v>
      </c>
      <c r="C98" s="27">
        <v>1.75</v>
      </c>
      <c r="D98" s="27">
        <v>4</v>
      </c>
      <c r="E98" s="27">
        <v>2</v>
      </c>
      <c r="F98" s="27">
        <v>0</v>
      </c>
      <c r="G98" s="27">
        <v>0</v>
      </c>
      <c r="H98" s="27">
        <v>0</v>
      </c>
      <c r="I98" s="27">
        <v>3</v>
      </c>
      <c r="J98" s="31">
        <v>0</v>
      </c>
      <c r="K98" s="27">
        <v>1</v>
      </c>
      <c r="L98" s="27">
        <v>2</v>
      </c>
      <c r="M98" s="27">
        <v>2</v>
      </c>
      <c r="N98" s="27">
        <v>1</v>
      </c>
      <c r="O98" s="27">
        <v>2</v>
      </c>
      <c r="P98" s="27">
        <v>0</v>
      </c>
      <c r="Q98" s="27">
        <v>0</v>
      </c>
      <c r="R98" s="27">
        <v>0</v>
      </c>
      <c r="S98" s="27">
        <f t="shared" si="4"/>
        <v>18.75</v>
      </c>
    </row>
    <row r="99" spans="1:19" ht="15.75">
      <c r="A99" s="26" t="s">
        <v>164</v>
      </c>
      <c r="B99" s="12" t="s">
        <v>165</v>
      </c>
      <c r="C99" s="27">
        <v>11</v>
      </c>
      <c r="D99" s="27">
        <v>9</v>
      </c>
      <c r="E99" s="27">
        <v>0</v>
      </c>
      <c r="F99" s="27">
        <v>9</v>
      </c>
      <c r="G99" s="27">
        <v>5</v>
      </c>
      <c r="H99" s="27">
        <v>6</v>
      </c>
      <c r="I99" s="27">
        <v>2</v>
      </c>
      <c r="J99" s="31">
        <v>2</v>
      </c>
      <c r="K99" s="27">
        <v>5</v>
      </c>
      <c r="L99" s="27">
        <v>5</v>
      </c>
      <c r="M99" s="27">
        <v>0</v>
      </c>
      <c r="N99" s="27">
        <v>5</v>
      </c>
      <c r="O99" s="27">
        <v>2</v>
      </c>
      <c r="P99" s="27">
        <v>1</v>
      </c>
      <c r="Q99" s="27">
        <v>2</v>
      </c>
      <c r="R99" s="27">
        <v>1</v>
      </c>
      <c r="S99" s="27">
        <f t="shared" si="4"/>
        <v>65</v>
      </c>
    </row>
    <row r="100" spans="1:19" ht="15.75">
      <c r="A100" s="26"/>
      <c r="B100" s="12" t="s">
        <v>166</v>
      </c>
      <c r="C100" s="27">
        <v>4</v>
      </c>
      <c r="D100" s="27">
        <v>3</v>
      </c>
      <c r="E100" s="27">
        <v>0</v>
      </c>
      <c r="F100" s="27">
        <v>2</v>
      </c>
      <c r="G100" s="27">
        <v>1</v>
      </c>
      <c r="H100" s="27">
        <v>3</v>
      </c>
      <c r="I100" s="27">
        <v>1</v>
      </c>
      <c r="J100" s="31">
        <v>2</v>
      </c>
      <c r="K100" s="27">
        <v>1</v>
      </c>
      <c r="L100" s="27">
        <v>2</v>
      </c>
      <c r="M100" s="27">
        <v>0</v>
      </c>
      <c r="N100" s="27">
        <v>2</v>
      </c>
      <c r="O100" s="27">
        <v>2</v>
      </c>
      <c r="P100" s="27">
        <v>1</v>
      </c>
      <c r="Q100" s="37" t="s">
        <v>167</v>
      </c>
      <c r="R100" s="27">
        <v>1</v>
      </c>
      <c r="S100" s="27">
        <f t="shared" si="4"/>
        <v>25</v>
      </c>
    </row>
    <row r="101" spans="1:19" ht="210">
      <c r="A101" s="26"/>
      <c r="B101" s="38" t="s">
        <v>168</v>
      </c>
      <c r="C101" s="39"/>
      <c r="D101" s="40"/>
      <c r="E101" s="27"/>
      <c r="F101" s="27"/>
      <c r="G101" s="27"/>
      <c r="H101" s="27"/>
      <c r="I101" s="27"/>
      <c r="J101" s="27"/>
      <c r="K101" s="27"/>
      <c r="L101" s="39" t="s">
        <v>169</v>
      </c>
      <c r="M101" s="39"/>
      <c r="N101" s="41" t="s">
        <v>170</v>
      </c>
      <c r="O101" s="39" t="s">
        <v>171</v>
      </c>
      <c r="P101" s="39" t="s">
        <v>172</v>
      </c>
      <c r="Q101" s="39" t="s">
        <v>173</v>
      </c>
      <c r="R101" s="39" t="s">
        <v>174</v>
      </c>
      <c r="S101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Шрайберова Анна Геннадьевна</cp:lastModifiedBy>
  <cp:lastPrinted>2015-04-14T09:16:39Z</cp:lastPrinted>
  <dcterms:created xsi:type="dcterms:W3CDTF">1996-10-08T23:32:33Z</dcterms:created>
  <dcterms:modified xsi:type="dcterms:W3CDTF">2018-02-14T08:15:57Z</dcterms:modified>
  <cp:category/>
  <cp:version/>
  <cp:contentType/>
  <cp:contentStatus/>
</cp:coreProperties>
</file>